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ae4737ab83eb9bab/デスクトップ/2022年度姶良陸協/"/>
    </mc:Choice>
  </mc:AlternateContent>
  <xr:revisionPtr revIDLastSave="9" documentId="8_{0FF238A5-C6DB-467E-9CB0-232C81F9A813}" xr6:coauthVersionLast="47" xr6:coauthVersionMax="47" xr10:uidLastSave="{0DAFF1E2-0131-4F4B-8572-9FA7EC8D9E9E}"/>
  <bookViews>
    <workbookView xWindow="-120" yWindow="-120" windowWidth="20730" windowHeight="11160" firstSheet="1" activeTab="2" xr2:uid="{00000000-000D-0000-FFFF-FFFF00000000}"/>
  </bookViews>
  <sheets>
    <sheet name="000000" sheetId="4" state="veryHidden" r:id="rId1"/>
    <sheet name="ｻﾝﾌﾟﾙ" sheetId="2" r:id="rId2"/>
    <sheet name="第29回" sheetId="11" r:id="rId3"/>
  </sheets>
  <definedNames>
    <definedName name="_xlnm.Print_Area" localSheetId="2">第29回!$A$1:$P$31</definedName>
    <definedName name="_xlnm.Print_Titles" localSheetId="2">第29回!$7:$9</definedName>
    <definedName name="高校・一般女子">第29回!$AA$12:$AA$16</definedName>
    <definedName name="高校・一般男子">第29回!$Z$12:$Z$15</definedName>
    <definedName name="中学女子">第29回!$Y$12:$Y$14</definedName>
    <definedName name="中学男子">第29回!$X$12:$X$14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23" i="2" l="1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O92" i="2"/>
  <c r="L92" i="2"/>
  <c r="G91" i="2"/>
  <c r="G90" i="2"/>
  <c r="G89" i="2"/>
  <c r="G88" i="2"/>
  <c r="G87" i="2"/>
  <c r="G86" i="2"/>
  <c r="G85" i="2"/>
  <c r="G84" i="2"/>
  <c r="G83" i="2"/>
  <c r="G82" i="2"/>
  <c r="G81" i="2"/>
  <c r="G80" i="2"/>
  <c r="G74" i="2"/>
  <c r="G73" i="2"/>
  <c r="G47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T24" i="2"/>
  <c r="G10" i="2"/>
  <c r="M6" i="2"/>
  <c r="N6" i="2"/>
  <c r="O6" i="2"/>
  <c r="P6" i="2"/>
  <c r="P5" i="2"/>
  <c r="T11" i="11"/>
  <c r="T12" i="11"/>
  <c r="T13" i="11"/>
  <c r="T14" i="11"/>
  <c r="T15" i="11"/>
  <c r="T16" i="11"/>
  <c r="T17" i="11"/>
  <c r="T18" i="11"/>
  <c r="T19" i="11"/>
  <c r="T20" i="11"/>
  <c r="T21" i="11"/>
  <c r="T22" i="11"/>
  <c r="T23" i="11"/>
  <c r="T10" i="11"/>
  <c r="M6" i="11"/>
  <c r="N6" i="11"/>
  <c r="O6" i="11"/>
  <c r="P6" i="11"/>
  <c r="G12" i="11"/>
  <c r="G11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47" i="11"/>
  <c r="G73" i="11"/>
  <c r="G74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10" i="11"/>
  <c r="O92" i="11"/>
  <c r="L92" i="11"/>
  <c r="E13" i="11"/>
  <c r="E15" i="11"/>
  <c r="E17" i="11"/>
  <c r="E19" i="11"/>
  <c r="E21" i="11"/>
  <c r="E23" i="11"/>
  <c r="F84" i="2"/>
  <c r="F63" i="2"/>
  <c r="E44" i="2"/>
  <c r="F21" i="2"/>
  <c r="F86" i="2"/>
  <c r="F66" i="2"/>
  <c r="E43" i="2"/>
  <c r="E21" i="2"/>
  <c r="E91" i="2"/>
  <c r="F76" i="2"/>
  <c r="F61" i="2"/>
  <c r="E46" i="2"/>
  <c r="E84" i="2"/>
  <c r="E71" i="2"/>
  <c r="E55" i="2"/>
  <c r="F39" i="2"/>
  <c r="F27" i="2"/>
  <c r="F11" i="2"/>
  <c r="E39" i="2"/>
  <c r="E23" i="2"/>
  <c r="E86" i="2"/>
  <c r="E66" i="2"/>
  <c r="E50" i="2"/>
  <c r="E35" i="2"/>
  <c r="E76" i="2"/>
  <c r="E61" i="2"/>
  <c r="F45" i="2"/>
  <c r="F32" i="2"/>
  <c r="F24" i="2"/>
  <c r="F16" i="2"/>
  <c r="F90" i="2"/>
  <c r="F75" i="2"/>
  <c r="F60" i="2"/>
  <c r="E45" i="2"/>
  <c r="E32" i="2"/>
  <c r="E24" i="2"/>
  <c r="E16" i="2"/>
  <c r="E90" i="2"/>
  <c r="E75" i="2"/>
  <c r="E60" i="2"/>
  <c r="F44" i="2"/>
  <c r="F88" i="11"/>
  <c r="E83" i="11"/>
  <c r="E72" i="11"/>
  <c r="F44" i="11"/>
  <c r="E52" i="11"/>
  <c r="F30" i="11"/>
  <c r="F42" i="11"/>
  <c r="E75" i="11"/>
  <c r="E34" i="11"/>
  <c r="E29" i="11"/>
  <c r="E87" i="11"/>
  <c r="E63" i="11"/>
  <c r="E81" i="11"/>
  <c r="E56" i="11"/>
  <c r="F66" i="11"/>
  <c r="F59" i="11"/>
  <c r="F12" i="11"/>
  <c r="F14" i="11"/>
  <c r="F16" i="11"/>
  <c r="F18" i="11"/>
  <c r="F20" i="11"/>
  <c r="F22" i="11"/>
  <c r="F24" i="11"/>
  <c r="F78" i="2"/>
  <c r="F59" i="2"/>
  <c r="E40" i="2"/>
  <c r="F17" i="2"/>
  <c r="E81" i="2"/>
  <c r="F62" i="2"/>
  <c r="F35" i="2"/>
  <c r="E17" i="2"/>
  <c r="F88" i="2"/>
  <c r="F73" i="2"/>
  <c r="F57" i="2"/>
  <c r="E42" i="2"/>
  <c r="F81" i="2"/>
  <c r="E67" i="2"/>
  <c r="E51" i="2"/>
  <c r="F33" i="2"/>
  <c r="F23" i="2"/>
  <c r="F70" i="2"/>
  <c r="E33" i="2"/>
  <c r="E19" i="2"/>
  <c r="F83" i="2"/>
  <c r="E62" i="2"/>
  <c r="F46" i="2"/>
  <c r="E88" i="2"/>
  <c r="E73" i="2"/>
  <c r="E57" i="2"/>
  <c r="F41" i="2"/>
  <c r="F30" i="2"/>
  <c r="F22" i="2"/>
  <c r="F14" i="2"/>
  <c r="E85" i="2"/>
  <c r="F72" i="2"/>
  <c r="F56" i="2"/>
  <c r="E41" i="2"/>
  <c r="E30" i="2"/>
  <c r="E22" i="2"/>
  <c r="E14" i="2"/>
  <c r="F87" i="2"/>
  <c r="E72" i="2"/>
  <c r="E56" i="2"/>
  <c r="F40" i="2"/>
  <c r="E84" i="11"/>
  <c r="F43" i="11"/>
  <c r="F82" i="11"/>
  <c r="E38" i="11"/>
  <c r="F10" i="11"/>
  <c r="E57" i="11"/>
  <c r="F26" i="11"/>
  <c r="F64" i="11"/>
  <c r="E36" i="11"/>
  <c r="E42" i="11"/>
  <c r="F86" i="11"/>
  <c r="E33" i="11"/>
  <c r="E46" i="11"/>
  <c r="E76" i="11"/>
  <c r="F84" i="11"/>
  <c r="E32" i="11"/>
  <c r="E16" i="11"/>
  <c r="E13" i="2"/>
  <c r="E14" i="11"/>
  <c r="E18" i="11"/>
  <c r="E22" i="11"/>
  <c r="F71" i="2"/>
  <c r="E36" i="2"/>
  <c r="F77" i="2"/>
  <c r="E31" i="2"/>
  <c r="E83" i="2"/>
  <c r="F53" i="2"/>
  <c r="E78" i="2"/>
  <c r="F47" i="2"/>
  <c r="F19" i="2"/>
  <c r="E29" i="2"/>
  <c r="E77" i="2"/>
  <c r="F42" i="2"/>
  <c r="E69" i="2"/>
  <c r="F37" i="2"/>
  <c r="F20" i="2"/>
  <c r="F82" i="2"/>
  <c r="F52" i="2"/>
  <c r="E28" i="2"/>
  <c r="E12" i="2"/>
  <c r="E68" i="2"/>
  <c r="F36" i="2"/>
  <c r="E79" i="11"/>
  <c r="F62" i="11"/>
  <c r="F34" i="11"/>
  <c r="F40" i="11"/>
  <c r="F27" i="11"/>
  <c r="F32" i="11"/>
  <c r="E30" i="11"/>
  <c r="E61" i="11"/>
  <c r="F15" i="11"/>
  <c r="F19" i="11"/>
  <c r="F23" i="11"/>
  <c r="F67" i="2"/>
  <c r="F25" i="2"/>
  <c r="E74" i="2"/>
  <c r="E27" i="2"/>
  <c r="F80" i="2"/>
  <c r="F49" i="2"/>
  <c r="F74" i="2"/>
  <c r="F43" i="2"/>
  <c r="F15" i="2"/>
  <c r="E25" i="2"/>
  <c r="E70" i="2"/>
  <c r="F38" i="2"/>
  <c r="E65" i="2"/>
  <c r="F34" i="2"/>
  <c r="F18" i="2"/>
  <c r="F79" i="2"/>
  <c r="F48" i="2"/>
  <c r="E26" i="2"/>
  <c r="E10" i="2"/>
  <c r="E64" i="2"/>
  <c r="F33" i="11"/>
  <c r="F41" i="11"/>
  <c r="F29" i="11"/>
  <c r="F35" i="11"/>
  <c r="E59" i="11"/>
  <c r="F79" i="11"/>
  <c r="F49" i="11"/>
  <c r="F71" i="11"/>
  <c r="E35" i="11"/>
  <c r="E71" i="11"/>
  <c r="E67" i="11"/>
  <c r="E74" i="11"/>
  <c r="E90" i="11"/>
  <c r="F68" i="11"/>
  <c r="E48" i="11"/>
  <c r="E68" i="11"/>
  <c r="F65" i="11"/>
  <c r="E25" i="11"/>
  <c r="E60" i="11"/>
  <c r="E80" i="11"/>
  <c r="F80" i="11"/>
  <c r="F85" i="11"/>
  <c r="F47" i="11"/>
  <c r="F39" i="11"/>
  <c r="E37" i="11"/>
  <c r="E50" i="11"/>
  <c r="E55" i="11"/>
  <c r="E66" i="11"/>
  <c r="E41" i="11"/>
  <c r="E54" i="11"/>
  <c r="E27" i="11"/>
  <c r="E45" i="11"/>
  <c r="E47" i="11"/>
  <c r="F50" i="11"/>
  <c r="E11" i="11"/>
  <c r="E89" i="11"/>
  <c r="F76" i="11"/>
  <c r="F70" i="11"/>
  <c r="F89" i="11"/>
  <c r="F51" i="11"/>
  <c r="E73" i="11"/>
  <c r="F67" i="11"/>
  <c r="E77" i="11"/>
  <c r="F36" i="11"/>
  <c r="F72" i="11"/>
  <c r="E12" i="11"/>
  <c r="E20" i="11"/>
  <c r="E24" i="11"/>
  <c r="F55" i="2"/>
  <c r="F13" i="2"/>
  <c r="F54" i="2"/>
  <c r="E15" i="2"/>
  <c r="F69" i="2"/>
  <c r="E38" i="2"/>
  <c r="E63" i="2"/>
  <c r="F31" i="2"/>
  <c r="F58" i="2"/>
  <c r="E58" i="2"/>
  <c r="F85" i="2"/>
  <c r="E53" i="2"/>
  <c r="F28" i="2"/>
  <c r="F12" i="2"/>
  <c r="F68" i="2"/>
  <c r="E37" i="2"/>
  <c r="E20" i="2"/>
  <c r="E82" i="2"/>
  <c r="E52" i="2"/>
  <c r="E28" i="11"/>
  <c r="F46" i="11"/>
  <c r="F60" i="11"/>
  <c r="E64" i="11"/>
  <c r="E43" i="11"/>
  <c r="F73" i="11"/>
  <c r="F17" i="11"/>
  <c r="E87" i="2"/>
  <c r="E89" i="2"/>
  <c r="E11" i="2"/>
  <c r="F89" i="2"/>
  <c r="F29" i="2"/>
  <c r="F91" i="2"/>
  <c r="E80" i="2"/>
  <c r="F26" i="2"/>
  <c r="F64" i="2"/>
  <c r="E18" i="2"/>
  <c r="E48" i="2"/>
  <c r="F45" i="11"/>
  <c r="F83" i="11"/>
  <c r="F48" i="11"/>
  <c r="E86" i="11"/>
  <c r="E58" i="11"/>
  <c r="E78" i="11"/>
  <c r="E40" i="11"/>
  <c r="E44" i="11"/>
  <c r="E88" i="11"/>
  <c r="F55" i="11"/>
  <c r="E82" i="11"/>
  <c r="F52" i="11"/>
  <c r="F87" i="11"/>
  <c r="E85" i="11"/>
  <c r="F28" i="11"/>
  <c r="F37" i="11"/>
  <c r="E62" i="11"/>
  <c r="F13" i="11"/>
  <c r="F21" i="11"/>
  <c r="F51" i="2"/>
  <c r="F50" i="2"/>
  <c r="F65" i="2"/>
  <c r="E59" i="2"/>
  <c r="E47" i="2"/>
  <c r="E54" i="2"/>
  <c r="E49" i="2"/>
  <c r="F10" i="2"/>
  <c r="E34" i="2"/>
  <c r="E79" i="2"/>
  <c r="F69" i="11"/>
  <c r="F38" i="11"/>
  <c r="E91" i="11"/>
  <c r="F78" i="11"/>
  <c r="F57" i="11"/>
  <c r="E70" i="11"/>
  <c r="E26" i="11"/>
  <c r="F77" i="11"/>
  <c r="E53" i="11"/>
  <c r="F54" i="11"/>
  <c r="E65" i="11"/>
  <c r="E39" i="11"/>
  <c r="F53" i="11"/>
  <c r="F90" i="11"/>
  <c r="F25" i="11"/>
  <c r="E51" i="11"/>
  <c r="E49" i="11"/>
  <c r="F58" i="11"/>
  <c r="F31" i="11"/>
  <c r="F11" i="11"/>
  <c r="E31" i="11"/>
  <c r="F91" i="11"/>
  <c r="F74" i="11"/>
  <c r="F63" i="11"/>
  <c r="F75" i="11"/>
  <c r="F61" i="11"/>
  <c r="E10" i="11"/>
  <c r="E69" i="11"/>
  <c r="F56" i="11"/>
  <c r="F81" i="11"/>
  <c r="T24" i="11" l="1"/>
  <c r="P5" i="11"/>
</calcChain>
</file>

<file path=xl/sharedStrings.xml><?xml version="1.0" encoding="utf-8"?>
<sst xmlns="http://schemas.openxmlformats.org/spreadsheetml/2006/main" count="226" uniqueCount="70">
  <si>
    <t>学年</t>
    <rPh sb="0" eb="2">
      <t>ガクネン</t>
    </rPh>
    <phoneticPr fontId="1"/>
  </si>
  <si>
    <t>最高記録</t>
    <rPh sb="0" eb="2">
      <t>サイコウ</t>
    </rPh>
    <rPh sb="2" eb="4">
      <t>キロク</t>
    </rPh>
    <phoneticPr fontId="1"/>
  </si>
  <si>
    <t>登録番号</t>
    <rPh sb="0" eb="2">
      <t>トウロク</t>
    </rPh>
    <rPh sb="2" eb="4">
      <t>バンゴウ</t>
    </rPh>
    <phoneticPr fontId="1"/>
  </si>
  <si>
    <t>参加種目１</t>
    <rPh sb="0" eb="2">
      <t>サンカ</t>
    </rPh>
    <rPh sb="2" eb="4">
      <t>シュモク</t>
    </rPh>
    <phoneticPr fontId="1"/>
  </si>
  <si>
    <t>参加種目２</t>
    <rPh sb="0" eb="2">
      <t>サンカ</t>
    </rPh>
    <rPh sb="2" eb="4">
      <t>シュモク</t>
    </rPh>
    <phoneticPr fontId="1"/>
  </si>
  <si>
    <t>姓(漢字）</t>
    <rPh sb="0" eb="1">
      <t>セイ</t>
    </rPh>
    <rPh sb="2" eb="4">
      <t>カンジ</t>
    </rPh>
    <phoneticPr fontId="1"/>
  </si>
  <si>
    <t>名前(漢字）</t>
    <rPh sb="0" eb="2">
      <t>ナマエ</t>
    </rPh>
    <rPh sb="3" eb="5">
      <t>カンジ</t>
    </rPh>
    <phoneticPr fontId="1"/>
  </si>
  <si>
    <t>鹿児島　</t>
    <rPh sb="0" eb="3">
      <t>カゴシマ</t>
    </rPh>
    <phoneticPr fontId="1"/>
  </si>
  <si>
    <t>太郎</t>
    <rPh sb="0" eb="2">
      <t>タロウ</t>
    </rPh>
    <phoneticPr fontId="1"/>
  </si>
  <si>
    <t>鹿児島</t>
    <rPh sb="0" eb="3">
      <t>カゴシマ</t>
    </rPh>
    <phoneticPr fontId="1"/>
  </si>
  <si>
    <t>都道府県所属陸協</t>
    <rPh sb="0" eb="4">
      <t>トドウフケン</t>
    </rPh>
    <rPh sb="4" eb="6">
      <t>ショゾク</t>
    </rPh>
    <rPh sb="6" eb="7">
      <t>リク</t>
    </rPh>
    <rPh sb="7" eb="8">
      <t>キョウ</t>
    </rPh>
    <phoneticPr fontId="1"/>
  </si>
  <si>
    <t>種別</t>
    <rPh sb="0" eb="2">
      <t>シュベツ</t>
    </rPh>
    <phoneticPr fontId="1"/>
  </si>
  <si>
    <t>種目</t>
    <rPh sb="0" eb="2">
      <t>シュモク</t>
    </rPh>
    <phoneticPr fontId="1"/>
  </si>
  <si>
    <t>（様式５－A）</t>
    <rPh sb="1" eb="3">
      <t>ヨウシキ</t>
    </rPh>
    <phoneticPr fontId="1"/>
  </si>
  <si>
    <t>所　属</t>
    <rPh sb="0" eb="1">
      <t>ショ</t>
    </rPh>
    <rPh sb="2" eb="3">
      <t>ゾク</t>
    </rPh>
    <phoneticPr fontId="1"/>
  </si>
  <si>
    <t>監 督 名</t>
    <rPh sb="0" eb="1">
      <t>カン</t>
    </rPh>
    <rPh sb="2" eb="3">
      <t>トク</t>
    </rPh>
    <rPh sb="4" eb="5">
      <t>メイ</t>
    </rPh>
    <phoneticPr fontId="1"/>
  </si>
  <si>
    <t>性別</t>
    <rPh sb="0" eb="2">
      <t>セイベツ</t>
    </rPh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</si>
  <si>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</si>
  <si>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</si>
  <si>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100m</t>
  </si>
  <si>
    <t>100m</t>
    <phoneticPr fontId="1"/>
  </si>
  <si>
    <t>1500m</t>
  </si>
  <si>
    <t>1500m</t>
    <phoneticPr fontId="1"/>
  </si>
  <si>
    <t>花子</t>
    <rPh sb="0" eb="2">
      <t>ハナコ</t>
    </rPh>
    <phoneticPr fontId="1"/>
  </si>
  <si>
    <t>所 属 長 名</t>
    <rPh sb="0" eb="1">
      <t>ショ</t>
    </rPh>
    <rPh sb="2" eb="3">
      <t>ゾク</t>
    </rPh>
    <rPh sb="4" eb="5">
      <t>ナガ</t>
    </rPh>
    <rPh sb="6" eb="7">
      <t>メイ</t>
    </rPh>
    <phoneticPr fontId="1"/>
  </si>
  <si>
    <t>〒</t>
    <phoneticPr fontId="1"/>
  </si>
  <si>
    <t>申込責任者連絡先(携帯)</t>
    <rPh sb="0" eb="2">
      <t>モウシコミ</t>
    </rPh>
    <rPh sb="2" eb="5">
      <t>セキニンシャ</t>
    </rPh>
    <rPh sb="5" eb="7">
      <t>レンラク</t>
    </rPh>
    <rPh sb="7" eb="8">
      <t>サキ</t>
    </rPh>
    <rPh sb="9" eb="11">
      <t>ケイタイ</t>
    </rPh>
    <phoneticPr fontId="1"/>
  </si>
  <si>
    <t>申込責任者名</t>
    <rPh sb="0" eb="2">
      <t>モウシコミ</t>
    </rPh>
    <rPh sb="2" eb="5">
      <t>セキニンシャ</t>
    </rPh>
    <rPh sb="5" eb="6">
      <t>メイ</t>
    </rPh>
    <phoneticPr fontId="1"/>
  </si>
  <si>
    <t>例2</t>
    <rPh sb="0" eb="1">
      <t>レイ</t>
    </rPh>
    <phoneticPr fontId="1"/>
  </si>
  <si>
    <t>例1</t>
    <rPh sb="0" eb="1">
      <t>レイ</t>
    </rPh>
    <phoneticPr fontId="1"/>
  </si>
  <si>
    <t>姓（ｶﾅ）</t>
    <rPh sb="0" eb="1">
      <t>セイ</t>
    </rPh>
    <phoneticPr fontId="1"/>
  </si>
  <si>
    <t>名前（ｶﾅ）</t>
    <rPh sb="0" eb="2">
      <t>ナマエ</t>
    </rPh>
    <phoneticPr fontId="1"/>
  </si>
  <si>
    <t>所属団体・学校名</t>
    <rPh sb="0" eb="2">
      <t>ショゾク</t>
    </rPh>
    <rPh sb="2" eb="4">
      <t>ダンタイ</t>
    </rPh>
    <rPh sb="5" eb="7">
      <t>ガッコウ</t>
    </rPh>
    <rPh sb="7" eb="8">
      <t>メイ</t>
    </rPh>
    <phoneticPr fontId="1"/>
  </si>
  <si>
    <t>所 属 住 所</t>
    <phoneticPr fontId="1"/>
  </si>
  <si>
    <t>参加人数が20名を超える場合は、改ページプレビューで印刷範囲を広げてください。</t>
    <rPh sb="0" eb="2">
      <t>サンカ</t>
    </rPh>
    <rPh sb="2" eb="4">
      <t>ニンズウ</t>
    </rPh>
    <rPh sb="7" eb="8">
      <t>メイ</t>
    </rPh>
    <rPh sb="9" eb="10">
      <t>コ</t>
    </rPh>
    <rPh sb="12" eb="14">
      <t>バアイ</t>
    </rPh>
    <rPh sb="16" eb="17">
      <t>カイ</t>
    </rPh>
    <rPh sb="26" eb="28">
      <t>インサツ</t>
    </rPh>
    <rPh sb="28" eb="30">
      <t>ハンイ</t>
    </rPh>
    <rPh sb="31" eb="32">
      <t>ヒロ</t>
    </rPh>
    <phoneticPr fontId="1"/>
  </si>
  <si>
    <t>№</t>
    <phoneticPr fontId="1"/>
  </si>
  <si>
    <t>申込料内訳表</t>
    <phoneticPr fontId="1"/>
  </si>
  <si>
    <t>中学</t>
    <rPh sb="0" eb="1">
      <t>チュウ</t>
    </rPh>
    <rPh sb="1" eb="2">
      <t>ガク</t>
    </rPh>
    <phoneticPr fontId="1"/>
  </si>
  <si>
    <t>高校</t>
    <rPh sb="0" eb="2">
      <t>コウコウ</t>
    </rPh>
    <phoneticPr fontId="1"/>
  </si>
  <si>
    <t>大学・一般</t>
    <rPh sb="0" eb="2">
      <t>ダイガク</t>
    </rPh>
    <rPh sb="3" eb="5">
      <t>イッパン</t>
    </rPh>
    <phoneticPr fontId="1"/>
  </si>
  <si>
    <t>個人種目
合計</t>
    <rPh sb="0" eb="2">
      <t>コジン</t>
    </rPh>
    <rPh sb="2" eb="4">
      <t>シュモク</t>
    </rPh>
    <rPh sb="5" eb="7">
      <t>ゴウケイ</t>
    </rPh>
    <phoneticPr fontId="1"/>
  </si>
  <si>
    <t>1種目金額</t>
    <rPh sb="1" eb="3">
      <t>シュモク</t>
    </rPh>
    <rPh sb="3" eb="5">
      <t>キンガク</t>
    </rPh>
    <phoneticPr fontId="1"/>
  </si>
  <si>
    <t>申込数</t>
    <phoneticPr fontId="1"/>
  </si>
  <si>
    <t>申込料小計</t>
    <rPh sb="3" eb="4">
      <t>ショウ</t>
    </rPh>
    <rPh sb="4" eb="5">
      <t>ケイ</t>
    </rPh>
    <phoneticPr fontId="1"/>
  </si>
  <si>
    <t>参加人数</t>
    <rPh sb="0" eb="2">
      <t>サンカ</t>
    </rPh>
    <rPh sb="2" eb="4">
      <t>ニンズウ</t>
    </rPh>
    <phoneticPr fontId="1"/>
  </si>
  <si>
    <t>鹿児島クラブ</t>
    <rPh sb="0" eb="3">
      <t>カゴシマ</t>
    </rPh>
    <phoneticPr fontId="1"/>
  </si>
  <si>
    <t>中学男子</t>
    <rPh sb="0" eb="4">
      <t>チュウガクダンシ</t>
    </rPh>
    <phoneticPr fontId="1"/>
  </si>
  <si>
    <t>中学女子</t>
    <rPh sb="0" eb="4">
      <t>チュウガクジョシ</t>
    </rPh>
    <phoneticPr fontId="1"/>
  </si>
  <si>
    <t>高校男子</t>
    <rPh sb="0" eb="4">
      <t>コウコウダンシ</t>
    </rPh>
    <phoneticPr fontId="1"/>
  </si>
  <si>
    <t>高校女子</t>
    <rPh sb="0" eb="4">
      <t>コウコウジョシ</t>
    </rPh>
    <phoneticPr fontId="1"/>
  </si>
  <si>
    <t>800m</t>
    <phoneticPr fontId="1"/>
  </si>
  <si>
    <t>3000m</t>
    <phoneticPr fontId="1"/>
  </si>
  <si>
    <t>1500m</t>
    <phoneticPr fontId="1"/>
  </si>
  <si>
    <t>5000m</t>
    <phoneticPr fontId="1"/>
  </si>
  <si>
    <t>3000m</t>
    <phoneticPr fontId="1"/>
  </si>
  <si>
    <t>10000m</t>
    <phoneticPr fontId="1"/>
  </si>
  <si>
    <t>800m</t>
  </si>
  <si>
    <t>800m</t>
    <phoneticPr fontId="1"/>
  </si>
  <si>
    <t>3000m</t>
  </si>
  <si>
    <t>3000m</t>
    <phoneticPr fontId="1"/>
  </si>
  <si>
    <t>5000m</t>
  </si>
  <si>
    <t>10000m</t>
  </si>
  <si>
    <t>高校・一般男子</t>
    <rPh sb="0" eb="2">
      <t>コウコウ</t>
    </rPh>
    <rPh sb="3" eb="5">
      <t>イッパン</t>
    </rPh>
    <rPh sb="5" eb="7">
      <t>ダンシ</t>
    </rPh>
    <phoneticPr fontId="1"/>
  </si>
  <si>
    <t>高校・一般女子</t>
    <rPh sb="0" eb="2">
      <t>コウコウ</t>
    </rPh>
    <rPh sb="3" eb="5">
      <t>イッパン</t>
    </rPh>
    <rPh sb="5" eb="7">
      <t>ジョシ</t>
    </rPh>
    <phoneticPr fontId="1"/>
  </si>
  <si>
    <t>5000m</t>
    <phoneticPr fontId="1"/>
  </si>
  <si>
    <t>100m</t>
    <phoneticPr fontId="1"/>
  </si>
  <si>
    <t>1500m</t>
    <phoneticPr fontId="1"/>
  </si>
  <si>
    <t>800m</t>
    <phoneticPr fontId="1"/>
  </si>
  <si>
    <t>競技会名（　第29回陸上競技種目別記録会　）申込一覧表</t>
    <rPh sb="0" eb="2">
      <t>キョウギ</t>
    </rPh>
    <rPh sb="2" eb="3">
      <t>カイ</t>
    </rPh>
    <rPh sb="3" eb="4">
      <t>メイ</t>
    </rPh>
    <rPh sb="6" eb="7">
      <t>ダイ</t>
    </rPh>
    <rPh sb="9" eb="10">
      <t>カイ</t>
    </rPh>
    <rPh sb="10" eb="12">
      <t>リクジョウ</t>
    </rPh>
    <rPh sb="12" eb="14">
      <t>キョウギ</t>
    </rPh>
    <rPh sb="14" eb="16">
      <t>シュモク</t>
    </rPh>
    <rPh sb="16" eb="17">
      <t>ベツ</t>
    </rPh>
    <rPh sb="17" eb="19">
      <t>キロク</t>
    </rPh>
    <rPh sb="19" eb="20">
      <t>カイ</t>
    </rPh>
    <rPh sb="22" eb="24">
      <t>モウシコミ</t>
    </rPh>
    <rPh sb="24" eb="26">
      <t>イチラン</t>
    </rPh>
    <rPh sb="26" eb="27">
      <t>ヒョウ</t>
    </rPh>
    <phoneticPr fontId="1"/>
  </si>
  <si>
    <t>競技会名（　第29回県央陸上競技種目別記録会　）申込一覧表</t>
    <rPh sb="0" eb="2">
      <t>キョウギ</t>
    </rPh>
    <rPh sb="2" eb="3">
      <t>カイ</t>
    </rPh>
    <rPh sb="3" eb="4">
      <t>メイ</t>
    </rPh>
    <rPh sb="10" eb="12">
      <t>ケンオウ</t>
    </rPh>
    <rPh sb="24" eb="26">
      <t>モウシコミ</t>
    </rPh>
    <rPh sb="26" eb="28">
      <t>イチラン</t>
    </rPh>
    <rPh sb="28" eb="29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</si>
</sst>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rgb="FF002060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0"/>
      <name val="ＭＳ Ｐ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4.9989318521683403E-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ashed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dashed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dashed">
        <color auto="1"/>
      </left>
      <right style="thin">
        <color auto="1"/>
      </right>
      <top style="medium">
        <color auto="1"/>
      </top>
      <bottom/>
      <diagonal/>
    </border>
    <border>
      <left style="dashed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38">
    <xf numFmtId="0" fontId="0" fillId="0" borderId="0" xfId="0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4" fillId="3" borderId="2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vertical="center"/>
    </xf>
    <xf numFmtId="0" fontId="4" fillId="3" borderId="17" xfId="0" applyFont="1" applyFill="1" applyBorder="1" applyAlignment="1">
      <alignment vertical="center" shrinkToFit="1"/>
    </xf>
    <xf numFmtId="0" fontId="4" fillId="3" borderId="27" xfId="0" applyFont="1" applyFill="1" applyBorder="1" applyAlignment="1">
      <alignment vertical="center" shrinkToFit="1"/>
    </xf>
    <xf numFmtId="0" fontId="4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vertical="center"/>
    </xf>
    <xf numFmtId="0" fontId="4" fillId="4" borderId="36" xfId="0" applyFont="1" applyFill="1" applyBorder="1" applyAlignment="1">
      <alignment vertical="center" shrinkToFit="1"/>
    </xf>
    <xf numFmtId="0" fontId="4" fillId="4" borderId="34" xfId="0" applyFont="1" applyFill="1" applyBorder="1" applyAlignment="1">
      <alignment vertical="center" shrinkToFit="1"/>
    </xf>
    <xf numFmtId="0" fontId="4" fillId="4" borderId="24" xfId="0" applyFont="1" applyFill="1" applyBorder="1" applyAlignment="1">
      <alignment vertical="center"/>
    </xf>
    <xf numFmtId="0" fontId="4" fillId="4" borderId="2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shrinkToFit="1"/>
    </xf>
    <xf numFmtId="0" fontId="4" fillId="0" borderId="36" xfId="0" applyFont="1" applyFill="1" applyBorder="1" applyAlignment="1">
      <alignment vertical="center" shrinkToFit="1"/>
    </xf>
    <xf numFmtId="0" fontId="4" fillId="0" borderId="34" xfId="0" applyFont="1" applyFill="1" applyBorder="1" applyAlignment="1">
      <alignment vertical="center" shrinkToFit="1"/>
    </xf>
    <xf numFmtId="0" fontId="4" fillId="0" borderId="3" xfId="0" applyFont="1" applyFill="1" applyBorder="1" applyAlignment="1">
      <alignment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vertical="center" shrinkToFit="1"/>
    </xf>
    <xf numFmtId="0" fontId="4" fillId="0" borderId="23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 shrinkToFit="1"/>
    </xf>
    <xf numFmtId="0" fontId="4" fillId="0" borderId="32" xfId="0" applyFont="1" applyFill="1" applyBorder="1" applyAlignment="1">
      <alignment vertical="center" shrinkToFit="1"/>
    </xf>
    <xf numFmtId="0" fontId="4" fillId="0" borderId="33" xfId="0" applyFont="1" applyFill="1" applyBorder="1" applyAlignment="1">
      <alignment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6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2" borderId="0" xfId="0" applyFont="1" applyFill="1">
      <alignment vertical="center"/>
    </xf>
    <xf numFmtId="0" fontId="7" fillId="0" borderId="0" xfId="0" applyFont="1" applyFill="1" applyAlignment="1">
      <alignment vertical="center"/>
    </xf>
    <xf numFmtId="0" fontId="4" fillId="3" borderId="7" xfId="0" applyFont="1" applyFill="1" applyBorder="1" applyAlignment="1">
      <alignment vertical="center" shrinkToFit="1"/>
    </xf>
    <xf numFmtId="0" fontId="4" fillId="3" borderId="39" xfId="0" applyFont="1" applyFill="1" applyBorder="1" applyAlignment="1">
      <alignment vertical="center" shrinkToFit="1"/>
    </xf>
    <xf numFmtId="0" fontId="4" fillId="4" borderId="3" xfId="0" applyFont="1" applyFill="1" applyBorder="1" applyAlignment="1">
      <alignment vertical="center" shrinkToFit="1"/>
    </xf>
    <xf numFmtId="0" fontId="4" fillId="4" borderId="38" xfId="0" applyFont="1" applyFill="1" applyBorder="1" applyAlignment="1">
      <alignment vertical="center" shrinkToFit="1"/>
    </xf>
    <xf numFmtId="0" fontId="4" fillId="0" borderId="38" xfId="0" applyFont="1" applyFill="1" applyBorder="1" applyAlignment="1">
      <alignment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vertical="center" shrinkToFit="1"/>
    </xf>
    <xf numFmtId="0" fontId="4" fillId="0" borderId="40" xfId="0" applyFont="1" applyFill="1" applyBorder="1" applyAlignment="1">
      <alignment vertical="center" shrinkToFit="1"/>
    </xf>
    <xf numFmtId="0" fontId="2" fillId="2" borderId="19" xfId="0" applyFont="1" applyFill="1" applyBorder="1">
      <alignment vertical="center"/>
    </xf>
    <xf numFmtId="0" fontId="2" fillId="2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/>
    </xf>
    <xf numFmtId="0" fontId="2" fillId="2" borderId="0" xfId="0" applyFont="1" applyFill="1" applyBorder="1">
      <alignment vertical="center"/>
    </xf>
    <xf numFmtId="0" fontId="4" fillId="3" borderId="10" xfId="0" applyFont="1" applyFill="1" applyBorder="1" applyAlignment="1">
      <alignment horizontal="center" vertical="center" shrinkToFit="1"/>
    </xf>
    <xf numFmtId="0" fontId="4" fillId="4" borderId="16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0" fontId="2" fillId="5" borderId="0" xfId="0" applyFont="1" applyFill="1" applyBorder="1">
      <alignment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0" xfId="0" applyFont="1" applyFill="1">
      <alignment vertical="center"/>
    </xf>
    <xf numFmtId="0" fontId="4" fillId="0" borderId="46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shrinkToFi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/>
    </xf>
    <xf numFmtId="5" fontId="2" fillId="7" borderId="2" xfId="0" applyNumberFormat="1" applyFont="1" applyFill="1" applyBorder="1" applyAlignment="1">
      <alignment horizontal="center" vertical="center"/>
    </xf>
    <xf numFmtId="5" fontId="4" fillId="7" borderId="2" xfId="0" applyNumberFormat="1" applyFont="1" applyFill="1" applyBorder="1" applyAlignment="1">
      <alignment horizontal="center" vertical="center" shrinkToFit="1"/>
    </xf>
    <xf numFmtId="5" fontId="4" fillId="7" borderId="3" xfId="0" applyNumberFormat="1" applyFont="1" applyFill="1" applyBorder="1" applyAlignment="1">
      <alignment horizontal="center" vertical="center" shrinkToFit="1"/>
    </xf>
    <xf numFmtId="0" fontId="4" fillId="7" borderId="3" xfId="0" applyFont="1" applyFill="1" applyBorder="1" applyAlignment="1">
      <alignment horizontal="center" vertical="center" wrapText="1"/>
    </xf>
    <xf numFmtId="5" fontId="2" fillId="7" borderId="3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vertical="center" shrinkToFit="1"/>
    </xf>
    <xf numFmtId="0" fontId="4" fillId="7" borderId="49" xfId="0" applyFont="1" applyFill="1" applyBorder="1" applyAlignment="1">
      <alignment horizontal="center" vertical="center" shrinkToFit="1"/>
    </xf>
    <xf numFmtId="5" fontId="4" fillId="7" borderId="5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3" borderId="9" xfId="0" applyFont="1" applyFill="1" applyBorder="1" applyAlignment="1">
      <alignment horizontal="center" vertical="center" shrinkToFit="1"/>
    </xf>
    <xf numFmtId="0" fontId="4" fillId="4" borderId="9" xfId="0" applyFont="1" applyFill="1" applyBorder="1" applyAlignment="1">
      <alignment horizontal="center" vertical="center" shrinkToFit="1"/>
    </xf>
    <xf numFmtId="0" fontId="4" fillId="8" borderId="32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/>
    </xf>
    <xf numFmtId="0" fontId="4" fillId="8" borderId="31" xfId="0" applyFont="1" applyFill="1" applyBorder="1" applyAlignment="1">
      <alignment horizontal="center" vertical="center"/>
    </xf>
    <xf numFmtId="0" fontId="4" fillId="8" borderId="9" xfId="0" applyFont="1" applyFill="1" applyBorder="1" applyAlignment="1">
      <alignment horizontal="center" vertical="center" shrinkToFit="1"/>
    </xf>
    <xf numFmtId="0" fontId="4" fillId="8" borderId="12" xfId="0" applyFont="1" applyFill="1" applyBorder="1" applyAlignment="1">
      <alignment horizontal="center" vertical="center"/>
    </xf>
    <xf numFmtId="0" fontId="4" fillId="8" borderId="30" xfId="0" applyFont="1" applyFill="1" applyBorder="1" applyAlignment="1">
      <alignment horizontal="center" vertical="center"/>
    </xf>
    <xf numFmtId="0" fontId="4" fillId="8" borderId="34" xfId="0" applyFont="1" applyFill="1" applyBorder="1" applyAlignment="1">
      <alignment horizontal="center" vertical="center"/>
    </xf>
    <xf numFmtId="0" fontId="4" fillId="8" borderId="26" xfId="0" applyFont="1" applyFill="1" applyBorder="1" applyAlignment="1">
      <alignment horizontal="center" vertical="center"/>
    </xf>
    <xf numFmtId="0" fontId="4" fillId="8" borderId="34" xfId="0" applyFont="1" applyFill="1" applyBorder="1" applyAlignment="1">
      <alignment horizontal="center" vertical="center" shrinkToFit="1"/>
    </xf>
    <xf numFmtId="0" fontId="4" fillId="8" borderId="5" xfId="0" applyFont="1" applyFill="1" applyBorder="1" applyAlignment="1">
      <alignment horizontal="center" vertical="center" shrinkToFit="1"/>
    </xf>
    <xf numFmtId="0" fontId="4" fillId="8" borderId="23" xfId="0" applyFont="1" applyFill="1" applyBorder="1" applyAlignment="1">
      <alignment horizontal="center" vertical="center" shrinkToFit="1"/>
    </xf>
    <xf numFmtId="0" fontId="4" fillId="8" borderId="35" xfId="0" applyFont="1" applyFill="1" applyBorder="1" applyAlignment="1">
      <alignment horizontal="center" vertical="center" shrinkToFit="1"/>
    </xf>
    <xf numFmtId="0" fontId="4" fillId="8" borderId="31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7" borderId="47" xfId="0" applyFont="1" applyFill="1" applyBorder="1" applyAlignment="1">
      <alignment horizontal="center" vertical="center" wrapText="1"/>
    </xf>
    <xf numFmtId="0" fontId="4" fillId="7" borderId="4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8" borderId="42" xfId="0" applyFont="1" applyFill="1" applyBorder="1" applyAlignment="1">
      <alignment horizontal="center" vertical="center"/>
    </xf>
    <xf numFmtId="0" fontId="4" fillId="8" borderId="43" xfId="0" applyFont="1" applyFill="1" applyBorder="1" applyAlignment="1">
      <alignment horizontal="center" vertical="center"/>
    </xf>
    <xf numFmtId="0" fontId="4" fillId="8" borderId="4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11</xdr:row>
      <xdr:rowOff>219075</xdr:rowOff>
    </xdr:from>
    <xdr:to>
      <xdr:col>3</xdr:col>
      <xdr:colOff>619126</xdr:colOff>
      <xdr:row>15</xdr:row>
      <xdr:rowOff>133350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923925" y="2971800"/>
          <a:ext cx="1257301" cy="904875"/>
        </a:xfrm>
        <a:prstGeom prst="wedgeRoundRectCallout">
          <a:avLst>
            <a:gd name="adj1" fmla="val -10214"/>
            <a:gd name="adj2" fmla="val -77155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/>
            <a:t>姓と名前を別々に入力する。</a:t>
          </a:r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ja-JP" altLang="en-US" sz="1100"/>
            <a:t>スペース等入れないでください</a:t>
          </a:r>
        </a:p>
      </xdr:txBody>
    </xdr:sp>
    <xdr:clientData/>
  </xdr:twoCellAnchor>
  <xdr:twoCellAnchor>
    <xdr:from>
      <xdr:col>4</xdr:col>
      <xdr:colOff>161925</xdr:colOff>
      <xdr:row>11</xdr:row>
      <xdr:rowOff>228600</xdr:rowOff>
    </xdr:from>
    <xdr:to>
      <xdr:col>5</xdr:col>
      <xdr:colOff>485775</xdr:colOff>
      <xdr:row>16</xdr:row>
      <xdr:rowOff>66675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381250" y="2981325"/>
          <a:ext cx="981075" cy="1076325"/>
        </a:xfrm>
        <a:prstGeom prst="wedgeRectCallout">
          <a:avLst>
            <a:gd name="adj1" fmla="val -1321"/>
            <a:gd name="adj2" fmla="val -69808"/>
          </a:avLst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ja-JP" altLang="en-US" sz="1100"/>
            <a:t>自動的に入力されますが、読みが違う場合は直接半角ｶﾅで入力する。</a:t>
          </a:r>
        </a:p>
      </xdr:txBody>
    </xdr:sp>
    <xdr:clientData/>
  </xdr:twoCellAnchor>
  <xdr:twoCellAnchor>
    <xdr:from>
      <xdr:col>6</xdr:col>
      <xdr:colOff>85725</xdr:colOff>
      <xdr:row>11</xdr:row>
      <xdr:rowOff>200025</xdr:rowOff>
    </xdr:from>
    <xdr:to>
      <xdr:col>7</xdr:col>
      <xdr:colOff>285750</xdr:colOff>
      <xdr:row>15</xdr:row>
      <xdr:rowOff>152400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619500" y="2952750"/>
          <a:ext cx="1076325" cy="942975"/>
        </a:xfrm>
        <a:prstGeom prst="wedgeRoundRectCallout">
          <a:avLst>
            <a:gd name="adj1" fmla="val -11458"/>
            <a:gd name="adj2" fmla="val -69643"/>
            <a:gd name="adj3" fmla="val 16667"/>
          </a:avLst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/>
            <a:t>所属団体・学校名・氏名を入力すると自動的に表示されます。</a:t>
          </a:r>
        </a:p>
      </xdr:txBody>
    </xdr:sp>
    <xdr:clientData/>
  </xdr:twoCellAnchor>
  <xdr:twoCellAnchor>
    <xdr:from>
      <xdr:col>7</xdr:col>
      <xdr:colOff>419100</xdr:colOff>
      <xdr:row>11</xdr:row>
      <xdr:rowOff>142874</xdr:rowOff>
    </xdr:from>
    <xdr:to>
      <xdr:col>10</xdr:col>
      <xdr:colOff>323850</xdr:colOff>
      <xdr:row>13</xdr:row>
      <xdr:rowOff>180975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4829175" y="2895599"/>
          <a:ext cx="1085850" cy="533401"/>
        </a:xfrm>
        <a:prstGeom prst="wedgeRoundRectCallout">
          <a:avLst>
            <a:gd name="adj1" fmla="val 30357"/>
            <a:gd name="adj2" fmla="val -70088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リストから種別を選択する。</a:t>
          </a:r>
        </a:p>
      </xdr:txBody>
    </xdr:sp>
    <xdr:clientData/>
  </xdr:twoCellAnchor>
  <xdr:twoCellAnchor>
    <xdr:from>
      <xdr:col>10</xdr:col>
      <xdr:colOff>390525</xdr:colOff>
      <xdr:row>12</xdr:row>
      <xdr:rowOff>28574</xdr:rowOff>
    </xdr:from>
    <xdr:to>
      <xdr:col>12</xdr:col>
      <xdr:colOff>259935</xdr:colOff>
      <xdr:row>15</xdr:row>
      <xdr:rowOff>142875</xdr:rowOff>
    </xdr:to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5981700" y="2695574"/>
          <a:ext cx="1641060" cy="828676"/>
        </a:xfrm>
        <a:prstGeom prst="wedgeRectCallout">
          <a:avLst>
            <a:gd name="adj1" fmla="val 20541"/>
            <a:gd name="adj2" fmla="val -82093"/>
          </a:avLst>
        </a:prstGeom>
        <a:ln>
          <a:solidFill>
            <a:schemeClr val="tx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/>
            <a:t>リストから種目を選択する。</a:t>
          </a:r>
          <a:endParaRPr kumimoji="1" lang="en-US" altLang="ja-JP" sz="1100"/>
        </a:p>
        <a:p>
          <a:pPr algn="l"/>
          <a:r>
            <a:rPr kumimoji="1" lang="ja-JP" altLang="en-US" sz="1100"/>
            <a:t>　</a:t>
          </a:r>
          <a:r>
            <a:rPr kumimoji="1" lang="ja-JP" altLang="en-US" sz="1200">
              <a:solidFill>
                <a:srgbClr val="FF0000"/>
              </a:solidFill>
            </a:rPr>
            <a:t>種別</a:t>
          </a:r>
          <a:r>
            <a:rPr kumimoji="1" lang="ja-JP" altLang="en-US" sz="1100">
              <a:solidFill>
                <a:srgbClr val="FF0000"/>
              </a:solidFill>
            </a:rPr>
            <a:t>を選択しないと種目は表示されません。</a:t>
          </a:r>
        </a:p>
      </xdr:txBody>
    </xdr:sp>
    <xdr:clientData/>
  </xdr:twoCellAnchor>
  <xdr:twoCellAnchor>
    <xdr:from>
      <xdr:col>11</xdr:col>
      <xdr:colOff>428626</xdr:colOff>
      <xdr:row>15</xdr:row>
      <xdr:rowOff>219076</xdr:rowOff>
    </xdr:from>
    <xdr:to>
      <xdr:col>13</xdr:col>
      <xdr:colOff>400050</xdr:colOff>
      <xdr:row>22</xdr:row>
      <xdr:rowOff>152400</xdr:rowOff>
    </xdr:to>
    <xdr:sp macro="" textlink="">
      <xdr:nvSpPr>
        <xdr:cNvPr id="9" name="四角形吹き出し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6867526" y="3962401"/>
          <a:ext cx="1628774" cy="1666874"/>
        </a:xfrm>
        <a:prstGeom prst="wedgeRectCallout">
          <a:avLst>
            <a:gd name="adj1" fmla="val 13770"/>
            <a:gd name="adj2" fmla="val -121808"/>
          </a:avLst>
        </a:prstGeom>
        <a:ln>
          <a:solidFill>
            <a:srgbClr val="FFC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記録</a:t>
          </a:r>
          <a:endParaRPr kumimoji="1" lang="en-US" altLang="ja-JP" sz="1100"/>
        </a:p>
        <a:p>
          <a:pPr algn="l"/>
          <a:r>
            <a:rPr kumimoji="1" lang="ja-JP" altLang="en-US" sz="1100"/>
            <a:t>トラックは</a:t>
          </a:r>
          <a:r>
            <a:rPr kumimoji="1" lang="en-US" altLang="ja-JP" sz="1100"/>
            <a:t>1/100</a:t>
          </a:r>
          <a:r>
            <a:rPr kumimoji="1" lang="ja-JP" altLang="en-US" sz="1100"/>
            <a:t>秒</a:t>
          </a:r>
          <a:br>
            <a:rPr kumimoji="1" lang="en-US" altLang="ja-JP" sz="1100"/>
          </a:br>
          <a:r>
            <a:rPr kumimoji="1" lang="ja-JP" altLang="en-US" sz="1100"/>
            <a:t>フィールドは</a:t>
          </a:r>
          <a:r>
            <a:rPr kumimoji="1" lang="en-US" altLang="ja-JP" sz="1100"/>
            <a:t>cm</a:t>
          </a:r>
          <a:br>
            <a:rPr kumimoji="1" lang="en-US" altLang="ja-JP" sz="1100"/>
          </a:br>
          <a:r>
            <a:rPr kumimoji="1" lang="ja-JP" altLang="en-US" sz="1100"/>
            <a:t>単位で入力する。</a:t>
          </a:r>
          <a:endParaRPr kumimoji="1" lang="en-US" altLang="ja-JP" sz="1100"/>
        </a:p>
        <a:p>
          <a:pPr algn="l"/>
          <a:r>
            <a:rPr kumimoji="1" lang="ja-JP" altLang="en-US" sz="1100"/>
            <a:t>例</a:t>
          </a:r>
          <a:endParaRPr kumimoji="1" lang="en-US" altLang="ja-JP" sz="1100"/>
        </a:p>
        <a:p>
          <a:pPr algn="l"/>
          <a:r>
            <a:rPr kumimoji="1" lang="ja-JP" altLang="en-US" sz="1100"/>
            <a:t>　</a:t>
          </a:r>
          <a:r>
            <a:rPr kumimoji="1" lang="en-US" altLang="ja-JP" sz="1100"/>
            <a:t>11</a:t>
          </a:r>
          <a:r>
            <a:rPr kumimoji="1" lang="ja-JP" altLang="en-US" sz="1100"/>
            <a:t>秒</a:t>
          </a:r>
          <a:r>
            <a:rPr kumimoji="1" lang="en-US" altLang="ja-JP" sz="1100"/>
            <a:t>15</a:t>
          </a:r>
          <a:r>
            <a:rPr kumimoji="1" lang="ja-JP" altLang="en-US" sz="1100"/>
            <a:t>⇒</a:t>
          </a:r>
          <a:r>
            <a:rPr kumimoji="1" lang="en-US" altLang="ja-JP" sz="1100"/>
            <a:t>1115</a:t>
          </a:r>
        </a:p>
        <a:p>
          <a:pPr algn="l"/>
          <a:r>
            <a:rPr kumimoji="1" lang="ja-JP" altLang="en-US" sz="1100"/>
            <a:t>　</a:t>
          </a:r>
          <a:r>
            <a:rPr kumimoji="1" lang="en-US" altLang="ja-JP" sz="1100"/>
            <a:t>14</a:t>
          </a:r>
          <a:r>
            <a:rPr kumimoji="1" lang="ja-JP" altLang="en-US" sz="1100"/>
            <a:t>分</a:t>
          </a:r>
          <a:r>
            <a:rPr kumimoji="1" lang="en-US" altLang="ja-JP" sz="1100"/>
            <a:t>55</a:t>
          </a:r>
          <a:r>
            <a:rPr kumimoji="1" lang="ja-JP" altLang="en-US" sz="1100"/>
            <a:t>秒</a:t>
          </a:r>
          <a:r>
            <a:rPr kumimoji="1" lang="en-US" altLang="ja-JP" sz="1100"/>
            <a:t>24</a:t>
          </a:r>
          <a:r>
            <a:rPr kumimoji="1" lang="ja-JP" altLang="en-US" sz="1100"/>
            <a:t>⇒</a:t>
          </a:r>
          <a:r>
            <a:rPr kumimoji="1" lang="en-US" altLang="ja-JP" sz="1100"/>
            <a:t>145524</a:t>
          </a:r>
        </a:p>
        <a:p>
          <a:pPr algn="l"/>
          <a:r>
            <a:rPr kumimoji="1" lang="ja-JP" altLang="en-US" sz="1100"/>
            <a:t>　</a:t>
          </a:r>
          <a:r>
            <a:rPr kumimoji="1" lang="en-US" altLang="ja-JP" sz="1100"/>
            <a:t>5</a:t>
          </a:r>
          <a:r>
            <a:rPr kumimoji="1" lang="ja-JP" altLang="en-US" sz="1100"/>
            <a:t>ｍ</a:t>
          </a:r>
          <a:r>
            <a:rPr kumimoji="1" lang="en-US" altLang="ja-JP" sz="1100"/>
            <a:t>80</a:t>
          </a:r>
          <a:r>
            <a:rPr kumimoji="1" lang="ja-JP" altLang="en-US" sz="1100"/>
            <a:t>ｃｍ⇒</a:t>
          </a:r>
          <a:r>
            <a:rPr kumimoji="1" lang="en-US" altLang="ja-JP" sz="1100"/>
            <a:t>580</a:t>
          </a: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38100</xdr:colOff>
      <xdr:row>18</xdr:row>
      <xdr:rowOff>47625</xdr:rowOff>
    </xdr:from>
    <xdr:to>
      <xdr:col>3</xdr:col>
      <xdr:colOff>228600</xdr:colOff>
      <xdr:row>22</xdr:row>
      <xdr:rowOff>161925</xdr:rowOff>
    </xdr:to>
    <xdr:sp macro="" textlink="">
      <xdr:nvSpPr>
        <xdr:cNvPr id="22" name="四角形吹き出し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371475" y="4533900"/>
          <a:ext cx="1419225" cy="1104900"/>
        </a:xfrm>
        <a:prstGeom prst="wedgeRectCallout">
          <a:avLst>
            <a:gd name="adj1" fmla="val -33319"/>
            <a:gd name="adj2" fmla="val -214168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必ず登録番号を記入してください！！</a:t>
          </a:r>
          <a:endParaRPr lang="ja-JP" altLang="ja-JP">
            <a:solidFill>
              <a:schemeClr val="tx1"/>
            </a:solidFill>
            <a:effectLst/>
          </a:endParaRPr>
        </a:p>
        <a:p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記入していない場合は申込を受け付けません。</a:t>
          </a:r>
          <a:endParaRPr lang="ja-JP" altLang="ja-JP">
            <a:solidFill>
              <a:schemeClr val="tx1"/>
            </a:solidFill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647699</xdr:colOff>
      <xdr:row>2</xdr:row>
      <xdr:rowOff>266700</xdr:rowOff>
    </xdr:from>
    <xdr:to>
      <xdr:col>6</xdr:col>
      <xdr:colOff>95249</xdr:colOff>
      <xdr:row>9</xdr:row>
      <xdr:rowOff>104775</xdr:rowOff>
    </xdr:to>
    <xdr:cxnSp macro="">
      <xdr:nvCxnSpPr>
        <xdr:cNvPr id="28" name="カギ線コネクタ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CxnSpPr/>
      </xdr:nvCxnSpPr>
      <xdr:spPr>
        <a:xfrm rot="16200000" flipH="1">
          <a:off x="2195512" y="928687"/>
          <a:ext cx="1447800" cy="1419225"/>
        </a:xfrm>
        <a:prstGeom prst="bentConnector3">
          <a:avLst>
            <a:gd name="adj1" fmla="val 50000"/>
          </a:avLst>
        </a:prstGeom>
        <a:ln w="25400"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85726</xdr:colOff>
      <xdr:row>1</xdr:row>
      <xdr:rowOff>28575</xdr:rowOff>
    </xdr:from>
    <xdr:to>
      <xdr:col>3</xdr:col>
      <xdr:colOff>190500</xdr:colOff>
      <xdr:row>1</xdr:row>
      <xdr:rowOff>314325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85726" y="200025"/>
          <a:ext cx="1666874" cy="285750"/>
        </a:xfrm>
        <a:prstGeom prst="roundRect">
          <a:avLst/>
        </a:prstGeom>
        <a:noFill/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5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シートは男女共用です。</a:t>
          </a:r>
          <a:endParaRPr lang="ja-JP" altLang="ja-JP" sz="1050">
            <a:solidFill>
              <a:srgbClr val="FF0000"/>
            </a:solidFill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1</xdr:row>
      <xdr:rowOff>28575</xdr:rowOff>
    </xdr:from>
    <xdr:to>
      <xdr:col>3</xdr:col>
      <xdr:colOff>190500</xdr:colOff>
      <xdr:row>1</xdr:row>
      <xdr:rowOff>314325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85726" y="200025"/>
          <a:ext cx="1666874" cy="285750"/>
        </a:xfrm>
        <a:prstGeom prst="roundRect">
          <a:avLst/>
        </a:prstGeom>
        <a:noFill/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5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シートは男女共用です。</a:t>
          </a:r>
          <a:endParaRPr lang="ja-JP" altLang="ja-JP" sz="1050">
            <a:solidFill>
              <a:srgbClr val="FF0000"/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showZeros="0" showOutlineSymbols="0" topLeftCell="B16896" zoomScaleSheetLayoutView="4" workbookViewId="0"/>
  </sheetViews>
  <sheetFormatPr defaultColWidth="8.875" defaultRowHeight="13.5" x14ac:dyDescent="0.15"/>
  <cols>
    <col min="1" max="1" width="9" customWidth="1"/>
  </cols>
  <sheetData/>
  <phoneticPr fontId="1"/>
  <pageMargins left="0.75" right="0.75" top="1" bottom="1" header="0.51200000000000001" footer="0.5120000000000000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93"/>
  <sheetViews>
    <sheetView workbookViewId="0">
      <selection activeCell="G11" sqref="G11"/>
    </sheetView>
  </sheetViews>
  <sheetFormatPr defaultColWidth="8.875" defaultRowHeight="13.5" x14ac:dyDescent="0.15"/>
  <cols>
    <col min="1" max="1" width="4.375" style="43" bestFit="1" customWidth="1"/>
    <col min="2" max="2" width="7.5" style="43" bestFit="1" customWidth="1"/>
    <col min="3" max="6" width="8.625" style="43" customWidth="1"/>
    <col min="7" max="7" width="11.5" style="54" customWidth="1"/>
    <col min="8" max="8" width="7" style="43" customWidth="1"/>
    <col min="9" max="9" width="4" style="54" customWidth="1"/>
    <col min="10" max="10" width="4.5" style="54" customWidth="1"/>
    <col min="11" max="11" width="11.125" style="54" customWidth="1"/>
    <col min="12" max="12" width="12.125" style="43" customWidth="1"/>
    <col min="13" max="13" width="9.625" style="43" customWidth="1"/>
    <col min="14" max="14" width="10.625" style="54" customWidth="1"/>
    <col min="15" max="15" width="12.125" style="43" customWidth="1"/>
    <col min="16" max="16" width="9.625" style="43" customWidth="1"/>
    <col min="17" max="17" width="6" style="43" customWidth="1"/>
    <col min="18" max="18" width="10.625" style="42" bestFit="1" customWidth="1"/>
    <col min="19" max="19" width="12.875" style="42" customWidth="1"/>
    <col min="20" max="20" width="7.5" style="42" bestFit="1" customWidth="1"/>
    <col min="21" max="21" width="15.125" style="68" customWidth="1"/>
    <col min="22" max="22" width="9" style="43" hidden="1" customWidth="1"/>
    <col min="23" max="23" width="12.125" style="43" hidden="1" customWidth="1"/>
    <col min="24" max="28" width="10" style="43" hidden="1" customWidth="1"/>
    <col min="29" max="29" width="8.875" style="43" hidden="1" customWidth="1"/>
    <col min="30" max="16384" width="8.875" style="43"/>
  </cols>
  <sheetData>
    <row r="1" spans="1:29" ht="13.5" customHeight="1" x14ac:dyDescent="0.15">
      <c r="A1" s="41"/>
      <c r="B1" s="41"/>
      <c r="C1" s="2"/>
      <c r="D1" s="2"/>
      <c r="E1" s="2"/>
      <c r="F1" s="2"/>
      <c r="G1" s="6"/>
      <c r="H1" s="2"/>
      <c r="I1" s="6"/>
      <c r="J1" s="6"/>
      <c r="K1" s="6"/>
      <c r="L1" s="2"/>
      <c r="M1" s="2"/>
      <c r="N1" s="6"/>
      <c r="O1" s="114" t="s">
        <v>13</v>
      </c>
      <c r="P1" s="114"/>
      <c r="Q1" s="42"/>
      <c r="R1" s="113" t="s">
        <v>34</v>
      </c>
      <c r="S1" s="113"/>
      <c r="T1" s="113"/>
      <c r="U1" s="88"/>
    </row>
    <row r="2" spans="1:29" ht="31.5" customHeight="1" thickBot="1" x14ac:dyDescent="0.2">
      <c r="A2" s="112" t="s">
        <v>68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44"/>
      <c r="R2" s="113"/>
      <c r="S2" s="113"/>
      <c r="T2" s="113"/>
      <c r="U2" s="88"/>
    </row>
    <row r="3" spans="1:29" ht="19.5" customHeight="1" x14ac:dyDescent="0.15">
      <c r="A3" s="115" t="s">
        <v>32</v>
      </c>
      <c r="B3" s="115"/>
      <c r="C3" s="108" t="s">
        <v>45</v>
      </c>
      <c r="D3" s="108"/>
      <c r="E3" s="108"/>
      <c r="F3" s="85"/>
      <c r="G3" s="85"/>
      <c r="H3" s="85"/>
      <c r="I3" s="85"/>
      <c r="J3" s="85"/>
      <c r="K3" s="85"/>
      <c r="L3" s="71" t="s">
        <v>36</v>
      </c>
      <c r="M3" s="72" t="s">
        <v>37</v>
      </c>
      <c r="N3" s="72" t="s">
        <v>38</v>
      </c>
      <c r="O3" s="77" t="s">
        <v>39</v>
      </c>
      <c r="P3" s="109" t="s">
        <v>40</v>
      </c>
      <c r="Q3" s="85"/>
      <c r="R3" s="113"/>
      <c r="S3" s="113"/>
      <c r="T3" s="113"/>
      <c r="U3" s="88"/>
    </row>
    <row r="4" spans="1:29" ht="18.75" x14ac:dyDescent="0.15">
      <c r="A4" s="106" t="s">
        <v>33</v>
      </c>
      <c r="B4" s="106"/>
      <c r="C4" s="111" t="s">
        <v>25</v>
      </c>
      <c r="D4" s="111"/>
      <c r="E4" s="111"/>
      <c r="F4" s="111"/>
      <c r="G4" s="111"/>
      <c r="H4" s="111"/>
      <c r="I4" s="111"/>
      <c r="J4" s="111"/>
      <c r="K4" s="55"/>
      <c r="L4" s="73" t="s">
        <v>41</v>
      </c>
      <c r="M4" s="74">
        <v>300</v>
      </c>
      <c r="N4" s="74">
        <v>500</v>
      </c>
      <c r="O4" s="78">
        <v>1000</v>
      </c>
      <c r="P4" s="110"/>
      <c r="Q4" s="85"/>
      <c r="R4" s="113"/>
      <c r="S4" s="113"/>
      <c r="T4" s="113"/>
      <c r="U4" s="88"/>
    </row>
    <row r="5" spans="1:29" ht="20.100000000000001" customHeight="1" x14ac:dyDescent="0.15">
      <c r="A5" s="106" t="s">
        <v>24</v>
      </c>
      <c r="B5" s="106"/>
      <c r="C5" s="108"/>
      <c r="D5" s="108"/>
      <c r="E5" s="108"/>
      <c r="F5" s="84" t="s">
        <v>15</v>
      </c>
      <c r="G5" s="107"/>
      <c r="H5" s="107"/>
      <c r="I5" s="107"/>
      <c r="J5" s="107"/>
      <c r="K5" s="64"/>
      <c r="L5" s="72" t="s">
        <v>42</v>
      </c>
      <c r="M5" s="71"/>
      <c r="N5" s="71"/>
      <c r="O5" s="79"/>
      <c r="P5" s="80">
        <f>L92+O92</f>
        <v>0</v>
      </c>
      <c r="Q5" s="85"/>
      <c r="R5" s="113"/>
      <c r="S5" s="113"/>
      <c r="T5" s="113"/>
      <c r="U5" s="88"/>
    </row>
    <row r="6" spans="1:29" ht="20.100000000000001" customHeight="1" thickBot="1" x14ac:dyDescent="0.2">
      <c r="A6" s="106" t="s">
        <v>27</v>
      </c>
      <c r="B6" s="106"/>
      <c r="C6" s="107"/>
      <c r="D6" s="107"/>
      <c r="E6" s="107"/>
      <c r="F6" s="106" t="s">
        <v>26</v>
      </c>
      <c r="G6" s="106"/>
      <c r="H6" s="108"/>
      <c r="I6" s="108"/>
      <c r="J6" s="108"/>
      <c r="K6" s="108"/>
      <c r="L6" s="73" t="s">
        <v>43</v>
      </c>
      <c r="M6" s="75">
        <f>M5*M4</f>
        <v>0</v>
      </c>
      <c r="N6" s="75">
        <f t="shared" ref="N6:O6" si="0">N5*N4</f>
        <v>0</v>
      </c>
      <c r="O6" s="76">
        <f t="shared" si="0"/>
        <v>0</v>
      </c>
      <c r="P6" s="81">
        <f>SUM(M6:O6)</f>
        <v>0</v>
      </c>
      <c r="Q6" s="1"/>
      <c r="R6" s="1"/>
      <c r="S6" s="1"/>
      <c r="T6" s="1"/>
      <c r="U6" s="65"/>
    </row>
    <row r="7" spans="1:29" ht="3.75" customHeight="1" thickBot="1" x14ac:dyDescent="0.2">
      <c r="A7" s="3"/>
      <c r="B7" s="2"/>
      <c r="C7" s="2"/>
      <c r="D7" s="2"/>
      <c r="E7" s="2"/>
      <c r="F7" s="2"/>
      <c r="G7" s="6"/>
      <c r="H7" s="2"/>
      <c r="I7" s="58"/>
      <c r="J7" s="6"/>
      <c r="K7" s="6"/>
      <c r="L7" s="3"/>
      <c r="M7" s="3"/>
      <c r="N7" s="7"/>
      <c r="O7" s="3"/>
      <c r="P7" s="3"/>
      <c r="Q7" s="2"/>
      <c r="R7" s="2"/>
      <c r="S7" s="2"/>
      <c r="T7" s="2"/>
      <c r="U7" s="66"/>
    </row>
    <row r="8" spans="1:29" x14ac:dyDescent="0.15">
      <c r="A8" s="116" t="s">
        <v>35</v>
      </c>
      <c r="B8" s="118" t="s">
        <v>2</v>
      </c>
      <c r="C8" s="120" t="s">
        <v>5</v>
      </c>
      <c r="D8" s="122" t="s">
        <v>6</v>
      </c>
      <c r="E8" s="120" t="s">
        <v>30</v>
      </c>
      <c r="F8" s="122" t="s">
        <v>31</v>
      </c>
      <c r="G8" s="127" t="s">
        <v>14</v>
      </c>
      <c r="H8" s="129" t="s">
        <v>10</v>
      </c>
      <c r="I8" s="131" t="s">
        <v>16</v>
      </c>
      <c r="J8" s="133" t="s">
        <v>0</v>
      </c>
      <c r="K8" s="124" t="s">
        <v>3</v>
      </c>
      <c r="L8" s="125"/>
      <c r="M8" s="126"/>
      <c r="N8" s="124" t="s">
        <v>4</v>
      </c>
      <c r="O8" s="125"/>
      <c r="P8" s="126"/>
      <c r="Q8" s="6"/>
      <c r="R8" s="6"/>
      <c r="S8" s="6"/>
      <c r="T8" s="6"/>
      <c r="U8" s="67"/>
    </row>
    <row r="9" spans="1:29" ht="14.25" thickBot="1" x14ac:dyDescent="0.2">
      <c r="A9" s="117"/>
      <c r="B9" s="119"/>
      <c r="C9" s="121"/>
      <c r="D9" s="123"/>
      <c r="E9" s="121"/>
      <c r="F9" s="123"/>
      <c r="G9" s="128"/>
      <c r="H9" s="130"/>
      <c r="I9" s="132"/>
      <c r="J9" s="134"/>
      <c r="K9" s="69" t="s">
        <v>11</v>
      </c>
      <c r="L9" s="16" t="s">
        <v>12</v>
      </c>
      <c r="M9" s="17" t="s">
        <v>1</v>
      </c>
      <c r="N9" s="70" t="s">
        <v>11</v>
      </c>
      <c r="O9" s="16" t="s">
        <v>12</v>
      </c>
      <c r="P9" s="17" t="s">
        <v>1</v>
      </c>
      <c r="Q9" s="6"/>
      <c r="R9" s="86" t="s">
        <v>11</v>
      </c>
      <c r="S9" s="86" t="s">
        <v>12</v>
      </c>
      <c r="T9" s="87" t="s">
        <v>44</v>
      </c>
      <c r="U9" s="67"/>
    </row>
    <row r="10" spans="1:29" ht="18.75" customHeight="1" x14ac:dyDescent="0.15">
      <c r="A10" s="4" t="s">
        <v>29</v>
      </c>
      <c r="B10" s="18">
        <v>18</v>
      </c>
      <c r="C10" s="19" t="s">
        <v>7</v>
      </c>
      <c r="D10" s="20" t="s">
        <v>8</v>
      </c>
      <c r="E10" s="45" t="str">
        <f>ASC(PHONETIC(C10))</f>
        <v xml:space="preserve">ｶｺﾞｼﾏ </v>
      </c>
      <c r="F10" s="46" t="str">
        <f>ASC(PHONETIC(D10))</f>
        <v>ﾀﾛｳ</v>
      </c>
      <c r="G10" s="60" t="str">
        <f t="shared" ref="G10:G35" si="1">IF(C10="","",$C$3)</f>
        <v>鹿児島クラブ</v>
      </c>
      <c r="H10" s="21" t="s">
        <v>9</v>
      </c>
      <c r="I10" s="22" t="s">
        <v>17</v>
      </c>
      <c r="J10" s="8">
        <v>3</v>
      </c>
      <c r="K10" s="90" t="s">
        <v>62</v>
      </c>
      <c r="L10" s="10" t="s">
        <v>60</v>
      </c>
      <c r="M10" s="8">
        <v>145533</v>
      </c>
      <c r="N10" s="90" t="s">
        <v>48</v>
      </c>
      <c r="O10" s="10" t="s">
        <v>21</v>
      </c>
      <c r="P10" s="8">
        <v>35811</v>
      </c>
      <c r="Q10" s="6"/>
      <c r="R10" s="29" t="s">
        <v>46</v>
      </c>
      <c r="S10" s="29" t="s">
        <v>20</v>
      </c>
      <c r="T10" s="86">
        <f>COUNTIFS($K$12:$K$91,R10,$L$12:$L$91,S10)+COUNTIFS($N$12:$N$91,R10,$O$12:$O$91,S10)</f>
        <v>0</v>
      </c>
      <c r="U10" s="67"/>
      <c r="V10" s="59"/>
    </row>
    <row r="11" spans="1:29" ht="18.75" customHeight="1" x14ac:dyDescent="0.15">
      <c r="A11" s="5" t="s">
        <v>28</v>
      </c>
      <c r="B11" s="23">
        <v>35</v>
      </c>
      <c r="C11" s="24" t="s">
        <v>7</v>
      </c>
      <c r="D11" s="25" t="s">
        <v>23</v>
      </c>
      <c r="E11" s="47" t="str">
        <f>ASC(PHONETIC(C11))</f>
        <v xml:space="preserve">ｶｺﾞｼﾏ </v>
      </c>
      <c r="F11" s="48" t="str">
        <f>ASC(PHONETIC(D11))</f>
        <v>ﾊﾅｺ</v>
      </c>
      <c r="G11" s="61" t="str">
        <f t="shared" si="1"/>
        <v>鹿児島クラブ</v>
      </c>
      <c r="H11" s="26" t="s">
        <v>9</v>
      </c>
      <c r="I11" s="27" t="s">
        <v>18</v>
      </c>
      <c r="J11" s="9">
        <v>2</v>
      </c>
      <c r="K11" s="91" t="s">
        <v>63</v>
      </c>
      <c r="L11" s="11" t="s">
        <v>58</v>
      </c>
      <c r="M11" s="9">
        <v>94522</v>
      </c>
      <c r="N11" s="91" t="s">
        <v>49</v>
      </c>
      <c r="O11" s="11" t="s">
        <v>56</v>
      </c>
      <c r="P11" s="9">
        <v>21822</v>
      </c>
      <c r="Q11" s="6"/>
      <c r="R11" s="29" t="s">
        <v>46</v>
      </c>
      <c r="S11" s="29" t="s">
        <v>57</v>
      </c>
      <c r="T11" s="86">
        <f t="shared" ref="T11:T23" si="2">COUNTIFS($K$12:$K$91,R11,$L$12:$L$91,S11)+COUNTIFS($N$12:$N$91,R11,$O$12:$O$91,S11)</f>
        <v>0</v>
      </c>
      <c r="U11" s="67"/>
      <c r="V11" s="43" t="s">
        <v>16</v>
      </c>
      <c r="W11" s="43" t="s">
        <v>11</v>
      </c>
      <c r="X11" s="43" t="s">
        <v>46</v>
      </c>
      <c r="Y11" s="43" t="s">
        <v>47</v>
      </c>
      <c r="Z11" s="43" t="s">
        <v>48</v>
      </c>
      <c r="AA11" s="43" t="s">
        <v>49</v>
      </c>
      <c r="AB11" s="43" t="s">
        <v>62</v>
      </c>
      <c r="AC11" s="43" t="s">
        <v>63</v>
      </c>
    </row>
    <row r="12" spans="1:29" ht="18.75" customHeight="1" x14ac:dyDescent="0.15">
      <c r="A12" s="28">
        <v>1</v>
      </c>
      <c r="B12" s="29"/>
      <c r="C12" s="30"/>
      <c r="D12" s="31"/>
      <c r="E12" s="32" t="str">
        <f t="shared" ref="E12:F27" si="3">ASC(PHONETIC(C12))</f>
        <v/>
      </c>
      <c r="F12" s="49" t="str">
        <f t="shared" si="3"/>
        <v/>
      </c>
      <c r="G12" s="62" t="str">
        <f t="shared" si="1"/>
        <v/>
      </c>
      <c r="H12" s="32"/>
      <c r="I12" s="33"/>
      <c r="J12" s="12"/>
      <c r="K12" s="56"/>
      <c r="L12" s="13"/>
      <c r="M12" s="12"/>
      <c r="N12" s="56"/>
      <c r="O12" s="13"/>
      <c r="P12" s="12"/>
      <c r="Q12" s="1"/>
      <c r="R12" s="29" t="s">
        <v>46</v>
      </c>
      <c r="S12" s="29" t="s">
        <v>59</v>
      </c>
      <c r="T12" s="86">
        <f t="shared" si="2"/>
        <v>0</v>
      </c>
      <c r="U12" s="65"/>
      <c r="V12" s="43" t="s">
        <v>17</v>
      </c>
      <c r="W12" s="43" t="s">
        <v>46</v>
      </c>
      <c r="X12" s="43" t="s">
        <v>20</v>
      </c>
      <c r="Y12" s="43" t="s">
        <v>20</v>
      </c>
      <c r="Z12" s="43" t="s">
        <v>20</v>
      </c>
      <c r="AA12" s="43" t="s">
        <v>20</v>
      </c>
      <c r="AB12" s="43" t="s">
        <v>53</v>
      </c>
      <c r="AC12" s="43" t="s">
        <v>54</v>
      </c>
    </row>
    <row r="13" spans="1:29" ht="18.75" customHeight="1" x14ac:dyDescent="0.15">
      <c r="A13" s="28">
        <v>2</v>
      </c>
      <c r="B13" s="29"/>
      <c r="C13" s="32"/>
      <c r="D13" s="34"/>
      <c r="E13" s="32" t="str">
        <f t="shared" si="3"/>
        <v/>
      </c>
      <c r="F13" s="49" t="str">
        <f t="shared" si="3"/>
        <v/>
      </c>
      <c r="G13" s="62" t="str">
        <f t="shared" si="1"/>
        <v/>
      </c>
      <c r="H13" s="32"/>
      <c r="I13" s="33"/>
      <c r="J13" s="12"/>
      <c r="K13" s="56"/>
      <c r="L13" s="13"/>
      <c r="M13" s="12"/>
      <c r="N13" s="56"/>
      <c r="O13" s="13"/>
      <c r="P13" s="12"/>
      <c r="Q13" s="1"/>
      <c r="R13" s="29" t="s">
        <v>48</v>
      </c>
      <c r="S13" s="29" t="s">
        <v>19</v>
      </c>
      <c r="T13" s="86">
        <f t="shared" si="2"/>
        <v>0</v>
      </c>
      <c r="U13" s="65"/>
      <c r="V13" s="43" t="s">
        <v>18</v>
      </c>
      <c r="W13" s="43" t="s">
        <v>47</v>
      </c>
      <c r="X13" s="43" t="s">
        <v>50</v>
      </c>
      <c r="Y13" s="43" t="s">
        <v>50</v>
      </c>
      <c r="Z13" s="43" t="s">
        <v>52</v>
      </c>
      <c r="AA13" s="43" t="s">
        <v>50</v>
      </c>
      <c r="AB13" s="43" t="s">
        <v>55</v>
      </c>
      <c r="AC13" s="43" t="s">
        <v>53</v>
      </c>
    </row>
    <row r="14" spans="1:29" ht="18.75" customHeight="1" x14ac:dyDescent="0.15">
      <c r="A14" s="28">
        <v>3</v>
      </c>
      <c r="B14" s="29"/>
      <c r="C14" s="32"/>
      <c r="D14" s="34"/>
      <c r="E14" s="32" t="str">
        <f t="shared" si="3"/>
        <v/>
      </c>
      <c r="F14" s="49" t="str">
        <f t="shared" si="3"/>
        <v/>
      </c>
      <c r="G14" s="62" t="str">
        <f t="shared" si="1"/>
        <v/>
      </c>
      <c r="H14" s="32"/>
      <c r="I14" s="33"/>
      <c r="J14" s="12"/>
      <c r="K14" s="56"/>
      <c r="L14" s="13"/>
      <c r="M14" s="12"/>
      <c r="N14" s="56"/>
      <c r="O14" s="13"/>
      <c r="P14" s="12"/>
      <c r="Q14" s="1"/>
      <c r="R14" s="29" t="s">
        <v>48</v>
      </c>
      <c r="S14" s="29" t="s">
        <v>21</v>
      </c>
      <c r="T14" s="86">
        <f t="shared" si="2"/>
        <v>0</v>
      </c>
      <c r="U14" s="65"/>
      <c r="W14" s="43" t="s">
        <v>48</v>
      </c>
      <c r="X14" s="43" t="s">
        <v>22</v>
      </c>
      <c r="Y14" s="43" t="s">
        <v>51</v>
      </c>
    </row>
    <row r="15" spans="1:29" ht="18.75" customHeight="1" x14ac:dyDescent="0.15">
      <c r="A15" s="28">
        <v>4</v>
      </c>
      <c r="B15" s="29"/>
      <c r="C15" s="32"/>
      <c r="D15" s="34"/>
      <c r="E15" s="32" t="str">
        <f t="shared" si="3"/>
        <v/>
      </c>
      <c r="F15" s="49" t="str">
        <f t="shared" si="3"/>
        <v/>
      </c>
      <c r="G15" s="62" t="str">
        <f t="shared" si="1"/>
        <v/>
      </c>
      <c r="H15" s="32"/>
      <c r="I15" s="33"/>
      <c r="J15" s="12"/>
      <c r="K15" s="56"/>
      <c r="L15" s="13"/>
      <c r="M15" s="12"/>
      <c r="N15" s="56"/>
      <c r="O15" s="13"/>
      <c r="P15" s="12"/>
      <c r="Q15" s="1"/>
      <c r="R15" s="29" t="s">
        <v>62</v>
      </c>
      <c r="S15" s="29" t="s">
        <v>60</v>
      </c>
      <c r="T15" s="86">
        <f t="shared" si="2"/>
        <v>0</v>
      </c>
      <c r="U15" s="65"/>
      <c r="W15" s="43" t="s">
        <v>49</v>
      </c>
    </row>
    <row r="16" spans="1:29" ht="18.75" customHeight="1" x14ac:dyDescent="0.15">
      <c r="A16" s="28">
        <v>5</v>
      </c>
      <c r="B16" s="29"/>
      <c r="C16" s="32"/>
      <c r="D16" s="34"/>
      <c r="E16" s="32" t="str">
        <f t="shared" si="3"/>
        <v/>
      </c>
      <c r="F16" s="49" t="str">
        <f t="shared" si="3"/>
        <v/>
      </c>
      <c r="G16" s="62" t="str">
        <f t="shared" si="1"/>
        <v/>
      </c>
      <c r="H16" s="32"/>
      <c r="I16" s="33"/>
      <c r="J16" s="12"/>
      <c r="K16" s="56"/>
      <c r="L16" s="13"/>
      <c r="M16" s="12"/>
      <c r="N16" s="56"/>
      <c r="O16" s="13"/>
      <c r="P16" s="12"/>
      <c r="Q16" s="1"/>
      <c r="R16" s="29" t="s">
        <v>62</v>
      </c>
      <c r="S16" s="29" t="s">
        <v>61</v>
      </c>
      <c r="T16" s="86">
        <f t="shared" si="2"/>
        <v>0</v>
      </c>
      <c r="U16" s="65"/>
      <c r="W16" s="43" t="s">
        <v>62</v>
      </c>
    </row>
    <row r="17" spans="1:23" ht="18.75" customHeight="1" x14ac:dyDescent="0.15">
      <c r="A17" s="28">
        <v>6</v>
      </c>
      <c r="B17" s="29"/>
      <c r="C17" s="32"/>
      <c r="D17" s="34"/>
      <c r="E17" s="32" t="str">
        <f t="shared" si="3"/>
        <v/>
      </c>
      <c r="F17" s="49" t="str">
        <f t="shared" si="3"/>
        <v/>
      </c>
      <c r="G17" s="62" t="str">
        <f t="shared" si="1"/>
        <v/>
      </c>
      <c r="H17" s="32"/>
      <c r="I17" s="33"/>
      <c r="J17" s="12"/>
      <c r="K17" s="56"/>
      <c r="L17" s="13"/>
      <c r="M17" s="12"/>
      <c r="N17" s="56"/>
      <c r="O17" s="13"/>
      <c r="P17" s="12"/>
      <c r="Q17" s="1"/>
      <c r="R17" s="29" t="s">
        <v>47</v>
      </c>
      <c r="S17" s="29" t="s">
        <v>19</v>
      </c>
      <c r="T17" s="86">
        <f t="shared" si="2"/>
        <v>0</v>
      </c>
      <c r="U17" s="65"/>
      <c r="W17" s="43" t="s">
        <v>63</v>
      </c>
    </row>
    <row r="18" spans="1:23" ht="18.75" customHeight="1" x14ac:dyDescent="0.15">
      <c r="A18" s="28">
        <v>7</v>
      </c>
      <c r="B18" s="29"/>
      <c r="C18" s="32"/>
      <c r="D18" s="34"/>
      <c r="E18" s="32" t="str">
        <f t="shared" si="3"/>
        <v/>
      </c>
      <c r="F18" s="49" t="str">
        <f t="shared" si="3"/>
        <v/>
      </c>
      <c r="G18" s="62" t="str">
        <f t="shared" si="1"/>
        <v/>
      </c>
      <c r="H18" s="32"/>
      <c r="I18" s="33"/>
      <c r="J18" s="12"/>
      <c r="K18" s="56"/>
      <c r="L18" s="13"/>
      <c r="M18" s="12"/>
      <c r="N18" s="56"/>
      <c r="O18" s="13"/>
      <c r="P18" s="12"/>
      <c r="Q18" s="1"/>
      <c r="R18" s="29" t="s">
        <v>47</v>
      </c>
      <c r="S18" s="29" t="s">
        <v>56</v>
      </c>
      <c r="T18" s="86">
        <f t="shared" si="2"/>
        <v>0</v>
      </c>
      <c r="U18" s="65"/>
    </row>
    <row r="19" spans="1:23" ht="18.75" customHeight="1" x14ac:dyDescent="0.15">
      <c r="A19" s="28">
        <v>8</v>
      </c>
      <c r="B19" s="29"/>
      <c r="C19" s="32"/>
      <c r="D19" s="34"/>
      <c r="E19" s="32" t="str">
        <f t="shared" si="3"/>
        <v/>
      </c>
      <c r="F19" s="49" t="str">
        <f t="shared" si="3"/>
        <v/>
      </c>
      <c r="G19" s="62" t="str">
        <f t="shared" si="1"/>
        <v/>
      </c>
      <c r="H19" s="32"/>
      <c r="I19" s="33"/>
      <c r="J19" s="12"/>
      <c r="K19" s="56"/>
      <c r="L19" s="13"/>
      <c r="M19" s="12"/>
      <c r="N19" s="56"/>
      <c r="O19" s="13"/>
      <c r="P19" s="12"/>
      <c r="Q19" s="1"/>
      <c r="R19" s="29" t="s">
        <v>47</v>
      </c>
      <c r="S19" s="29" t="s">
        <v>21</v>
      </c>
      <c r="T19" s="86">
        <f t="shared" si="2"/>
        <v>0</v>
      </c>
      <c r="U19" s="65"/>
    </row>
    <row r="20" spans="1:23" ht="18.75" customHeight="1" x14ac:dyDescent="0.15">
      <c r="A20" s="28">
        <v>9</v>
      </c>
      <c r="B20" s="29"/>
      <c r="C20" s="32"/>
      <c r="D20" s="34"/>
      <c r="E20" s="32" t="str">
        <f t="shared" si="3"/>
        <v/>
      </c>
      <c r="F20" s="49" t="str">
        <f t="shared" si="3"/>
        <v/>
      </c>
      <c r="G20" s="62" t="str">
        <f t="shared" si="1"/>
        <v/>
      </c>
      <c r="H20" s="32"/>
      <c r="I20" s="33"/>
      <c r="J20" s="12"/>
      <c r="K20" s="56"/>
      <c r="L20" s="13"/>
      <c r="M20" s="12"/>
      <c r="N20" s="56"/>
      <c r="O20" s="13"/>
      <c r="P20" s="12"/>
      <c r="Q20" s="1"/>
      <c r="R20" s="29" t="s">
        <v>49</v>
      </c>
      <c r="S20" s="29" t="s">
        <v>19</v>
      </c>
      <c r="T20" s="86">
        <f t="shared" si="2"/>
        <v>0</v>
      </c>
      <c r="U20" s="65"/>
    </row>
    <row r="21" spans="1:23" ht="18.75" customHeight="1" x14ac:dyDescent="0.15">
      <c r="A21" s="28">
        <v>10</v>
      </c>
      <c r="B21" s="29"/>
      <c r="C21" s="32"/>
      <c r="D21" s="34"/>
      <c r="E21" s="32" t="str">
        <f t="shared" si="3"/>
        <v/>
      </c>
      <c r="F21" s="49" t="str">
        <f t="shared" si="3"/>
        <v/>
      </c>
      <c r="G21" s="62" t="str">
        <f t="shared" si="1"/>
        <v/>
      </c>
      <c r="H21" s="32"/>
      <c r="I21" s="33"/>
      <c r="J21" s="12"/>
      <c r="K21" s="56"/>
      <c r="L21" s="13"/>
      <c r="M21" s="12"/>
      <c r="N21" s="56"/>
      <c r="O21" s="13"/>
      <c r="P21" s="12"/>
      <c r="Q21" s="1"/>
      <c r="R21" s="29" t="s">
        <v>49</v>
      </c>
      <c r="S21" s="29" t="s">
        <v>56</v>
      </c>
      <c r="T21" s="86">
        <f t="shared" si="2"/>
        <v>0</v>
      </c>
      <c r="U21" s="65"/>
    </row>
    <row r="22" spans="1:23" ht="18.75" customHeight="1" x14ac:dyDescent="0.15">
      <c r="A22" s="28">
        <v>11</v>
      </c>
      <c r="B22" s="29"/>
      <c r="C22" s="32"/>
      <c r="D22" s="34"/>
      <c r="E22" s="32" t="str">
        <f t="shared" si="3"/>
        <v/>
      </c>
      <c r="F22" s="49" t="str">
        <f t="shared" si="3"/>
        <v/>
      </c>
      <c r="G22" s="62" t="str">
        <f t="shared" si="1"/>
        <v/>
      </c>
      <c r="H22" s="32"/>
      <c r="I22" s="33"/>
      <c r="J22" s="12"/>
      <c r="K22" s="56"/>
      <c r="L22" s="13"/>
      <c r="M22" s="12"/>
      <c r="N22" s="56"/>
      <c r="O22" s="13"/>
      <c r="P22" s="12"/>
      <c r="Q22" s="1"/>
      <c r="R22" s="29" t="s">
        <v>63</v>
      </c>
      <c r="S22" s="29" t="s">
        <v>58</v>
      </c>
      <c r="T22" s="86">
        <f t="shared" si="2"/>
        <v>0</v>
      </c>
      <c r="U22" s="65"/>
    </row>
    <row r="23" spans="1:23" ht="18.75" customHeight="1" x14ac:dyDescent="0.15">
      <c r="A23" s="28">
        <v>12</v>
      </c>
      <c r="B23" s="29"/>
      <c r="C23" s="32"/>
      <c r="D23" s="34"/>
      <c r="E23" s="32" t="str">
        <f t="shared" si="3"/>
        <v/>
      </c>
      <c r="F23" s="49" t="str">
        <f t="shared" si="3"/>
        <v/>
      </c>
      <c r="G23" s="62" t="str">
        <f t="shared" si="1"/>
        <v/>
      </c>
      <c r="H23" s="32"/>
      <c r="I23" s="33"/>
      <c r="J23" s="12"/>
      <c r="K23" s="56"/>
      <c r="L23" s="13"/>
      <c r="M23" s="12"/>
      <c r="N23" s="56"/>
      <c r="O23" s="13"/>
      <c r="P23" s="12"/>
      <c r="Q23" s="1"/>
      <c r="R23" s="29" t="s">
        <v>63</v>
      </c>
      <c r="S23" s="29" t="s">
        <v>60</v>
      </c>
      <c r="T23" s="86">
        <f t="shared" si="2"/>
        <v>0</v>
      </c>
      <c r="U23" s="65"/>
    </row>
    <row r="24" spans="1:23" ht="18.75" customHeight="1" x14ac:dyDescent="0.15">
      <c r="A24" s="28">
        <v>13</v>
      </c>
      <c r="B24" s="29"/>
      <c r="C24" s="32"/>
      <c r="D24" s="34"/>
      <c r="E24" s="32" t="str">
        <f t="shared" si="3"/>
        <v/>
      </c>
      <c r="F24" s="49" t="str">
        <f t="shared" si="3"/>
        <v/>
      </c>
      <c r="G24" s="62" t="str">
        <f t="shared" si="1"/>
        <v/>
      </c>
      <c r="H24" s="32"/>
      <c r="I24" s="33"/>
      <c r="J24" s="12"/>
      <c r="K24" s="56"/>
      <c r="L24" s="13"/>
      <c r="M24" s="12"/>
      <c r="N24" s="56"/>
      <c r="O24" s="13"/>
      <c r="P24" s="12"/>
      <c r="Q24" s="1"/>
      <c r="T24" s="89">
        <f>SUM(T10:T23)</f>
        <v>0</v>
      </c>
      <c r="U24" s="65"/>
    </row>
    <row r="25" spans="1:23" ht="18.75" customHeight="1" x14ac:dyDescent="0.15">
      <c r="A25" s="28">
        <v>14</v>
      </c>
      <c r="B25" s="29"/>
      <c r="C25" s="32"/>
      <c r="D25" s="34"/>
      <c r="E25" s="32" t="str">
        <f t="shared" si="3"/>
        <v/>
      </c>
      <c r="F25" s="49" t="str">
        <f t="shared" si="3"/>
        <v/>
      </c>
      <c r="G25" s="62" t="str">
        <f t="shared" si="1"/>
        <v/>
      </c>
      <c r="H25" s="32"/>
      <c r="I25" s="33"/>
      <c r="J25" s="12"/>
      <c r="K25" s="56"/>
      <c r="L25" s="14"/>
      <c r="M25" s="12"/>
      <c r="N25" s="56"/>
      <c r="O25" s="13"/>
      <c r="P25" s="12"/>
      <c r="Q25" s="1"/>
      <c r="R25" s="68"/>
      <c r="S25" s="68"/>
      <c r="T25" s="68"/>
      <c r="U25" s="65"/>
    </row>
    <row r="26" spans="1:23" ht="18.75" customHeight="1" x14ac:dyDescent="0.15">
      <c r="A26" s="28">
        <v>15</v>
      </c>
      <c r="B26" s="29"/>
      <c r="C26" s="32"/>
      <c r="D26" s="34"/>
      <c r="E26" s="32" t="str">
        <f t="shared" si="3"/>
        <v/>
      </c>
      <c r="F26" s="49" t="str">
        <f t="shared" si="3"/>
        <v/>
      </c>
      <c r="G26" s="62" t="str">
        <f t="shared" si="1"/>
        <v/>
      </c>
      <c r="H26" s="32"/>
      <c r="I26" s="33"/>
      <c r="J26" s="12"/>
      <c r="K26" s="56"/>
      <c r="L26" s="14"/>
      <c r="M26" s="12"/>
      <c r="N26" s="56"/>
      <c r="O26" s="13"/>
      <c r="P26" s="12"/>
      <c r="Q26" s="1"/>
      <c r="R26" s="68"/>
      <c r="S26" s="68"/>
      <c r="T26" s="68"/>
      <c r="U26" s="65"/>
    </row>
    <row r="27" spans="1:23" ht="18.75" customHeight="1" x14ac:dyDescent="0.15">
      <c r="A27" s="28">
        <v>16</v>
      </c>
      <c r="B27" s="29"/>
      <c r="C27" s="32"/>
      <c r="D27" s="34"/>
      <c r="E27" s="32" t="str">
        <f t="shared" si="3"/>
        <v/>
      </c>
      <c r="F27" s="49" t="str">
        <f t="shared" si="3"/>
        <v/>
      </c>
      <c r="G27" s="62" t="str">
        <f t="shared" si="1"/>
        <v/>
      </c>
      <c r="H27" s="32"/>
      <c r="I27" s="33"/>
      <c r="J27" s="12"/>
      <c r="K27" s="56"/>
      <c r="L27" s="14"/>
      <c r="M27" s="12"/>
      <c r="N27" s="56"/>
      <c r="O27" s="13"/>
      <c r="P27" s="12"/>
      <c r="Q27" s="2"/>
      <c r="R27" s="68"/>
      <c r="S27" s="68"/>
      <c r="T27" s="68"/>
      <c r="U27" s="66"/>
    </row>
    <row r="28" spans="1:23" ht="18.75" customHeight="1" x14ac:dyDescent="0.15">
      <c r="A28" s="28">
        <v>17</v>
      </c>
      <c r="B28" s="29"/>
      <c r="C28" s="32"/>
      <c r="D28" s="34"/>
      <c r="E28" s="32" t="str">
        <f t="shared" ref="E28:F91" si="4">ASC(PHONETIC(C28))</f>
        <v/>
      </c>
      <c r="F28" s="49" t="str">
        <f t="shared" si="4"/>
        <v/>
      </c>
      <c r="G28" s="62" t="str">
        <f t="shared" si="1"/>
        <v/>
      </c>
      <c r="H28" s="32"/>
      <c r="I28" s="33"/>
      <c r="J28" s="12"/>
      <c r="K28" s="56"/>
      <c r="L28" s="14"/>
      <c r="M28" s="12"/>
      <c r="N28" s="56"/>
      <c r="O28" s="13"/>
      <c r="P28" s="12"/>
      <c r="Q28" s="2"/>
      <c r="R28" s="68"/>
      <c r="S28" s="68"/>
      <c r="T28" s="68"/>
      <c r="U28" s="66"/>
    </row>
    <row r="29" spans="1:23" ht="18.75" customHeight="1" x14ac:dyDescent="0.15">
      <c r="A29" s="28">
        <v>18</v>
      </c>
      <c r="B29" s="29"/>
      <c r="C29" s="32"/>
      <c r="D29" s="34"/>
      <c r="E29" s="32" t="str">
        <f t="shared" si="4"/>
        <v/>
      </c>
      <c r="F29" s="49" t="str">
        <f t="shared" si="4"/>
        <v/>
      </c>
      <c r="G29" s="62" t="str">
        <f t="shared" si="1"/>
        <v/>
      </c>
      <c r="H29" s="32"/>
      <c r="I29" s="33"/>
      <c r="J29" s="12"/>
      <c r="K29" s="56"/>
      <c r="L29" s="14"/>
      <c r="M29" s="12"/>
      <c r="N29" s="56"/>
      <c r="O29" s="13"/>
      <c r="P29" s="12"/>
      <c r="Q29" s="2"/>
      <c r="R29" s="68"/>
      <c r="S29" s="68"/>
      <c r="T29" s="68"/>
      <c r="U29" s="66"/>
    </row>
    <row r="30" spans="1:23" ht="18.75" customHeight="1" x14ac:dyDescent="0.15">
      <c r="A30" s="28">
        <v>19</v>
      </c>
      <c r="B30" s="29"/>
      <c r="C30" s="32"/>
      <c r="D30" s="34"/>
      <c r="E30" s="32" t="str">
        <f t="shared" si="4"/>
        <v/>
      </c>
      <c r="F30" s="49" t="str">
        <f t="shared" si="4"/>
        <v/>
      </c>
      <c r="G30" s="62" t="str">
        <f t="shared" si="1"/>
        <v/>
      </c>
      <c r="H30" s="32"/>
      <c r="I30" s="33"/>
      <c r="J30" s="12"/>
      <c r="K30" s="56"/>
      <c r="L30" s="14"/>
      <c r="M30" s="12"/>
      <c r="N30" s="56"/>
      <c r="O30" s="13"/>
      <c r="P30" s="12"/>
      <c r="Q30" s="2"/>
      <c r="R30" s="68"/>
      <c r="S30" s="68"/>
      <c r="T30" s="68"/>
      <c r="U30" s="66"/>
    </row>
    <row r="31" spans="1:23" ht="18.75" customHeight="1" x14ac:dyDescent="0.15">
      <c r="A31" s="28">
        <v>20</v>
      </c>
      <c r="B31" s="29"/>
      <c r="C31" s="32"/>
      <c r="D31" s="34"/>
      <c r="E31" s="32" t="str">
        <f t="shared" si="4"/>
        <v/>
      </c>
      <c r="F31" s="49" t="str">
        <f t="shared" si="4"/>
        <v/>
      </c>
      <c r="G31" s="62" t="str">
        <f t="shared" si="1"/>
        <v/>
      </c>
      <c r="H31" s="32"/>
      <c r="I31" s="33"/>
      <c r="J31" s="50"/>
      <c r="K31" s="56"/>
      <c r="L31" s="14"/>
      <c r="M31" s="12"/>
      <c r="N31" s="56"/>
      <c r="O31" s="13"/>
      <c r="P31" s="12"/>
      <c r="Q31" s="2"/>
      <c r="R31" s="68"/>
      <c r="S31" s="68"/>
      <c r="T31" s="68"/>
      <c r="U31" s="66"/>
    </row>
    <row r="32" spans="1:23" ht="18.75" customHeight="1" x14ac:dyDescent="0.15">
      <c r="A32" s="28">
        <v>21</v>
      </c>
      <c r="B32" s="29"/>
      <c r="C32" s="32"/>
      <c r="D32" s="34"/>
      <c r="E32" s="32" t="str">
        <f t="shared" si="4"/>
        <v/>
      </c>
      <c r="F32" s="49" t="str">
        <f t="shared" si="4"/>
        <v/>
      </c>
      <c r="G32" s="62" t="str">
        <f t="shared" si="1"/>
        <v/>
      </c>
      <c r="H32" s="32"/>
      <c r="I32" s="33"/>
      <c r="J32" s="12"/>
      <c r="K32" s="56"/>
      <c r="L32" s="14"/>
      <c r="M32" s="12"/>
      <c r="N32" s="56"/>
      <c r="O32" s="13"/>
      <c r="P32" s="12"/>
      <c r="Q32" s="42"/>
      <c r="R32" s="68"/>
      <c r="S32" s="68"/>
      <c r="T32" s="68"/>
    </row>
    <row r="33" spans="1:21" ht="18.75" customHeight="1" x14ac:dyDescent="0.15">
      <c r="A33" s="28">
        <v>22</v>
      </c>
      <c r="B33" s="29"/>
      <c r="C33" s="32"/>
      <c r="D33" s="34"/>
      <c r="E33" s="32" t="str">
        <f t="shared" si="4"/>
        <v/>
      </c>
      <c r="F33" s="49" t="str">
        <f t="shared" si="4"/>
        <v/>
      </c>
      <c r="G33" s="62" t="str">
        <f t="shared" si="1"/>
        <v/>
      </c>
      <c r="H33" s="32"/>
      <c r="I33" s="33"/>
      <c r="J33" s="12"/>
      <c r="K33" s="56"/>
      <c r="L33" s="14"/>
      <c r="M33" s="12"/>
      <c r="N33" s="56"/>
      <c r="O33" s="13"/>
      <c r="P33" s="12"/>
      <c r="Q33" s="42"/>
      <c r="R33" s="68"/>
      <c r="S33" s="68"/>
      <c r="T33" s="68"/>
      <c r="U33" s="43"/>
    </row>
    <row r="34" spans="1:21" ht="18.75" customHeight="1" x14ac:dyDescent="0.15">
      <c r="A34" s="28">
        <v>23</v>
      </c>
      <c r="B34" s="29"/>
      <c r="C34" s="32"/>
      <c r="D34" s="34"/>
      <c r="E34" s="32" t="str">
        <f t="shared" si="4"/>
        <v/>
      </c>
      <c r="F34" s="49" t="str">
        <f t="shared" si="4"/>
        <v/>
      </c>
      <c r="G34" s="62" t="str">
        <f t="shared" si="1"/>
        <v/>
      </c>
      <c r="H34" s="32"/>
      <c r="I34" s="33"/>
      <c r="J34" s="12"/>
      <c r="K34" s="56"/>
      <c r="L34" s="14"/>
      <c r="M34" s="12"/>
      <c r="N34" s="56"/>
      <c r="O34" s="13"/>
      <c r="P34" s="12"/>
      <c r="Q34" s="42"/>
      <c r="R34" s="68"/>
      <c r="S34" s="68"/>
      <c r="T34" s="68"/>
      <c r="U34" s="43"/>
    </row>
    <row r="35" spans="1:21" ht="18.75" customHeight="1" x14ac:dyDescent="0.15">
      <c r="A35" s="28">
        <v>24</v>
      </c>
      <c r="B35" s="29"/>
      <c r="C35" s="32"/>
      <c r="D35" s="34"/>
      <c r="E35" s="32" t="str">
        <f t="shared" si="4"/>
        <v/>
      </c>
      <c r="F35" s="49" t="str">
        <f t="shared" si="4"/>
        <v/>
      </c>
      <c r="G35" s="62" t="str">
        <f t="shared" si="1"/>
        <v/>
      </c>
      <c r="H35" s="32"/>
      <c r="I35" s="33"/>
      <c r="J35" s="12"/>
      <c r="K35" s="56"/>
      <c r="L35" s="14"/>
      <c r="M35" s="12"/>
      <c r="N35" s="56"/>
      <c r="O35" s="13"/>
      <c r="P35" s="12"/>
      <c r="Q35" s="42"/>
      <c r="R35" s="68"/>
      <c r="S35" s="68"/>
      <c r="T35" s="68"/>
      <c r="U35" s="43"/>
    </row>
    <row r="36" spans="1:21" ht="18.75" customHeight="1" x14ac:dyDescent="0.15">
      <c r="A36" s="28">
        <v>25</v>
      </c>
      <c r="B36" s="29"/>
      <c r="C36" s="32"/>
      <c r="D36" s="34"/>
      <c r="E36" s="32" t="str">
        <f t="shared" si="4"/>
        <v/>
      </c>
      <c r="F36" s="49" t="str">
        <f t="shared" si="4"/>
        <v/>
      </c>
      <c r="G36" s="62"/>
      <c r="H36" s="32"/>
      <c r="I36" s="33"/>
      <c r="J36" s="12"/>
      <c r="K36" s="56"/>
      <c r="L36" s="14"/>
      <c r="M36" s="12"/>
      <c r="N36" s="56"/>
      <c r="O36" s="13"/>
      <c r="P36" s="12"/>
      <c r="Q36" s="42"/>
      <c r="R36" s="68"/>
      <c r="S36" s="68"/>
      <c r="T36" s="68"/>
      <c r="U36" s="43"/>
    </row>
    <row r="37" spans="1:21" ht="18.75" customHeight="1" x14ac:dyDescent="0.15">
      <c r="A37" s="28">
        <v>26</v>
      </c>
      <c r="B37" s="29"/>
      <c r="C37" s="32"/>
      <c r="D37" s="34"/>
      <c r="E37" s="32" t="str">
        <f t="shared" si="4"/>
        <v/>
      </c>
      <c r="F37" s="49" t="str">
        <f t="shared" si="4"/>
        <v/>
      </c>
      <c r="G37" s="62"/>
      <c r="H37" s="32"/>
      <c r="I37" s="33"/>
      <c r="J37" s="12"/>
      <c r="K37" s="56"/>
      <c r="L37" s="14"/>
      <c r="M37" s="12"/>
      <c r="N37" s="56"/>
      <c r="O37" s="13"/>
      <c r="P37" s="12"/>
      <c r="Q37" s="42"/>
      <c r="R37" s="68"/>
      <c r="S37" s="68"/>
      <c r="T37" s="68"/>
      <c r="U37" s="43"/>
    </row>
    <row r="38" spans="1:21" ht="18.75" customHeight="1" x14ac:dyDescent="0.15">
      <c r="A38" s="28">
        <v>27</v>
      </c>
      <c r="B38" s="29"/>
      <c r="C38" s="32"/>
      <c r="D38" s="34"/>
      <c r="E38" s="32" t="str">
        <f t="shared" si="4"/>
        <v/>
      </c>
      <c r="F38" s="49" t="str">
        <f t="shared" si="4"/>
        <v/>
      </c>
      <c r="G38" s="62"/>
      <c r="H38" s="32"/>
      <c r="I38" s="33"/>
      <c r="J38" s="12"/>
      <c r="K38" s="56"/>
      <c r="L38" s="14"/>
      <c r="M38" s="12"/>
      <c r="N38" s="56"/>
      <c r="O38" s="13"/>
      <c r="P38" s="12"/>
      <c r="Q38" s="42"/>
      <c r="R38" s="68"/>
      <c r="S38" s="68"/>
      <c r="T38" s="68"/>
      <c r="U38" s="43"/>
    </row>
    <row r="39" spans="1:21" ht="18.75" customHeight="1" x14ac:dyDescent="0.15">
      <c r="A39" s="28">
        <v>28</v>
      </c>
      <c r="B39" s="29"/>
      <c r="C39" s="32"/>
      <c r="D39" s="34"/>
      <c r="E39" s="32" t="str">
        <f t="shared" si="4"/>
        <v/>
      </c>
      <c r="F39" s="49" t="str">
        <f t="shared" si="4"/>
        <v/>
      </c>
      <c r="G39" s="62"/>
      <c r="H39" s="32"/>
      <c r="I39" s="33"/>
      <c r="J39" s="12"/>
      <c r="K39" s="56"/>
      <c r="L39" s="14"/>
      <c r="M39" s="12"/>
      <c r="N39" s="56"/>
      <c r="O39" s="13"/>
      <c r="P39" s="12"/>
      <c r="Q39" s="42"/>
      <c r="R39" s="68"/>
      <c r="S39" s="68"/>
      <c r="T39" s="68"/>
      <c r="U39" s="43"/>
    </row>
    <row r="40" spans="1:21" ht="18.75" customHeight="1" x14ac:dyDescent="0.15">
      <c r="A40" s="28">
        <v>29</v>
      </c>
      <c r="B40" s="29"/>
      <c r="C40" s="32"/>
      <c r="D40" s="34"/>
      <c r="E40" s="32" t="str">
        <f t="shared" si="4"/>
        <v/>
      </c>
      <c r="F40" s="49" t="str">
        <f t="shared" si="4"/>
        <v/>
      </c>
      <c r="G40" s="62"/>
      <c r="H40" s="32"/>
      <c r="I40" s="33"/>
      <c r="J40" s="12"/>
      <c r="K40" s="56"/>
      <c r="L40" s="14"/>
      <c r="M40" s="12"/>
      <c r="N40" s="56"/>
      <c r="O40" s="13"/>
      <c r="P40" s="12"/>
      <c r="Q40" s="42"/>
      <c r="R40" s="43"/>
      <c r="S40" s="43"/>
      <c r="T40" s="43"/>
      <c r="U40" s="43"/>
    </row>
    <row r="41" spans="1:21" ht="18.75" customHeight="1" x14ac:dyDescent="0.15">
      <c r="A41" s="28">
        <v>30</v>
      </c>
      <c r="B41" s="29"/>
      <c r="C41" s="32"/>
      <c r="D41" s="34"/>
      <c r="E41" s="32" t="str">
        <f t="shared" si="4"/>
        <v/>
      </c>
      <c r="F41" s="49" t="str">
        <f t="shared" si="4"/>
        <v/>
      </c>
      <c r="G41" s="62"/>
      <c r="H41" s="32"/>
      <c r="I41" s="33"/>
      <c r="J41" s="12"/>
      <c r="K41" s="56"/>
      <c r="L41" s="14"/>
      <c r="M41" s="12"/>
      <c r="N41" s="56"/>
      <c r="O41" s="13"/>
      <c r="P41" s="12"/>
      <c r="Q41" s="42"/>
      <c r="R41" s="43"/>
      <c r="S41" s="43"/>
      <c r="T41" s="43"/>
      <c r="U41" s="43"/>
    </row>
    <row r="42" spans="1:21" ht="18.75" customHeight="1" x14ac:dyDescent="0.15">
      <c r="A42" s="28">
        <v>31</v>
      </c>
      <c r="B42" s="29"/>
      <c r="C42" s="32"/>
      <c r="D42" s="34"/>
      <c r="E42" s="32" t="str">
        <f t="shared" si="4"/>
        <v/>
      </c>
      <c r="F42" s="49" t="str">
        <f t="shared" si="4"/>
        <v/>
      </c>
      <c r="G42" s="62"/>
      <c r="H42" s="32"/>
      <c r="I42" s="33"/>
      <c r="J42" s="12"/>
      <c r="K42" s="56"/>
      <c r="L42" s="14"/>
      <c r="M42" s="12"/>
      <c r="N42" s="56"/>
      <c r="O42" s="13"/>
      <c r="P42" s="12"/>
      <c r="Q42" s="42"/>
      <c r="R42" s="43"/>
      <c r="S42" s="43"/>
      <c r="T42" s="43"/>
      <c r="U42" s="43"/>
    </row>
    <row r="43" spans="1:21" ht="18.75" customHeight="1" x14ac:dyDescent="0.15">
      <c r="A43" s="28">
        <v>32</v>
      </c>
      <c r="B43" s="29"/>
      <c r="C43" s="32"/>
      <c r="D43" s="34"/>
      <c r="E43" s="32" t="str">
        <f t="shared" si="4"/>
        <v/>
      </c>
      <c r="F43" s="49" t="str">
        <f t="shared" si="4"/>
        <v/>
      </c>
      <c r="G43" s="62"/>
      <c r="H43" s="32"/>
      <c r="I43" s="33"/>
      <c r="J43" s="12"/>
      <c r="K43" s="56"/>
      <c r="L43" s="13"/>
      <c r="M43" s="12"/>
      <c r="N43" s="56"/>
      <c r="O43" s="13"/>
      <c r="P43" s="12"/>
      <c r="Q43" s="42"/>
      <c r="R43" s="43"/>
      <c r="S43" s="43"/>
      <c r="T43" s="43"/>
      <c r="U43" s="43"/>
    </row>
    <row r="44" spans="1:21" ht="18.75" customHeight="1" x14ac:dyDescent="0.15">
      <c r="A44" s="28">
        <v>33</v>
      </c>
      <c r="B44" s="29"/>
      <c r="C44" s="32"/>
      <c r="D44" s="34"/>
      <c r="E44" s="32" t="str">
        <f t="shared" si="4"/>
        <v/>
      </c>
      <c r="F44" s="49" t="str">
        <f t="shared" si="4"/>
        <v/>
      </c>
      <c r="G44" s="62"/>
      <c r="H44" s="32"/>
      <c r="I44" s="33"/>
      <c r="J44" s="12"/>
      <c r="K44" s="56"/>
      <c r="L44" s="13"/>
      <c r="M44" s="12"/>
      <c r="N44" s="56"/>
      <c r="O44" s="13"/>
      <c r="P44" s="12"/>
      <c r="Q44" s="42"/>
      <c r="R44" s="43"/>
      <c r="S44" s="43"/>
      <c r="T44" s="43"/>
      <c r="U44" s="43"/>
    </row>
    <row r="45" spans="1:21" ht="18.75" customHeight="1" x14ac:dyDescent="0.15">
      <c r="A45" s="28">
        <v>34</v>
      </c>
      <c r="B45" s="29"/>
      <c r="C45" s="32"/>
      <c r="D45" s="34"/>
      <c r="E45" s="32" t="str">
        <f t="shared" si="4"/>
        <v/>
      </c>
      <c r="F45" s="49" t="str">
        <f t="shared" si="4"/>
        <v/>
      </c>
      <c r="G45" s="62"/>
      <c r="H45" s="32"/>
      <c r="I45" s="33"/>
      <c r="J45" s="12"/>
      <c r="K45" s="56"/>
      <c r="L45" s="13"/>
      <c r="M45" s="12"/>
      <c r="N45" s="56"/>
      <c r="O45" s="13"/>
      <c r="P45" s="12"/>
      <c r="Q45" s="42"/>
      <c r="R45" s="43"/>
      <c r="S45" s="43"/>
      <c r="T45" s="43"/>
      <c r="U45" s="43"/>
    </row>
    <row r="46" spans="1:21" ht="18.75" customHeight="1" x14ac:dyDescent="0.15">
      <c r="A46" s="28">
        <v>35</v>
      </c>
      <c r="B46" s="29"/>
      <c r="C46" s="32"/>
      <c r="D46" s="34"/>
      <c r="E46" s="32" t="str">
        <f t="shared" si="4"/>
        <v/>
      </c>
      <c r="F46" s="49" t="str">
        <f t="shared" si="4"/>
        <v/>
      </c>
      <c r="G46" s="62"/>
      <c r="H46" s="32"/>
      <c r="I46" s="33"/>
      <c r="J46" s="12"/>
      <c r="K46" s="56"/>
      <c r="L46" s="13"/>
      <c r="M46" s="12"/>
      <c r="N46" s="56"/>
      <c r="O46" s="13"/>
      <c r="P46" s="12"/>
      <c r="Q46" s="42"/>
      <c r="R46" s="43"/>
      <c r="S46" s="43"/>
      <c r="T46" s="43"/>
      <c r="U46" s="43"/>
    </row>
    <row r="47" spans="1:21" ht="18.75" customHeight="1" x14ac:dyDescent="0.15">
      <c r="A47" s="28">
        <v>36</v>
      </c>
      <c r="B47" s="29"/>
      <c r="C47" s="32"/>
      <c r="D47" s="34"/>
      <c r="E47" s="32" t="str">
        <f t="shared" si="4"/>
        <v/>
      </c>
      <c r="F47" s="49" t="str">
        <f t="shared" si="4"/>
        <v/>
      </c>
      <c r="G47" s="62" t="str">
        <f>IF(C47="","",$C$3)</f>
        <v/>
      </c>
      <c r="H47" s="32"/>
      <c r="I47" s="33"/>
      <c r="J47" s="12"/>
      <c r="K47" s="56"/>
      <c r="L47" s="13"/>
      <c r="M47" s="12"/>
      <c r="N47" s="56"/>
      <c r="O47" s="13"/>
      <c r="P47" s="12"/>
      <c r="Q47" s="42"/>
      <c r="R47" s="43"/>
      <c r="S47" s="43"/>
      <c r="T47" s="43"/>
      <c r="U47" s="43"/>
    </row>
    <row r="48" spans="1:21" ht="18.75" customHeight="1" x14ac:dyDescent="0.15">
      <c r="A48" s="28">
        <v>37</v>
      </c>
      <c r="B48" s="29"/>
      <c r="C48" s="32"/>
      <c r="D48" s="34"/>
      <c r="E48" s="32" t="str">
        <f t="shared" si="4"/>
        <v/>
      </c>
      <c r="F48" s="49" t="str">
        <f t="shared" si="4"/>
        <v/>
      </c>
      <c r="G48" s="62"/>
      <c r="H48" s="32"/>
      <c r="I48" s="33"/>
      <c r="J48" s="12"/>
      <c r="K48" s="56"/>
      <c r="L48" s="13"/>
      <c r="M48" s="12"/>
      <c r="N48" s="56"/>
      <c r="O48" s="13"/>
      <c r="P48" s="12"/>
      <c r="Q48" s="42"/>
      <c r="R48" s="43"/>
      <c r="S48" s="43"/>
      <c r="T48" s="43"/>
      <c r="U48" s="43"/>
    </row>
    <row r="49" spans="1:21" ht="18.75" customHeight="1" x14ac:dyDescent="0.15">
      <c r="A49" s="28">
        <v>38</v>
      </c>
      <c r="B49" s="29"/>
      <c r="C49" s="32"/>
      <c r="D49" s="34"/>
      <c r="E49" s="32" t="str">
        <f t="shared" si="4"/>
        <v/>
      </c>
      <c r="F49" s="49" t="str">
        <f t="shared" si="4"/>
        <v/>
      </c>
      <c r="G49" s="62"/>
      <c r="H49" s="32"/>
      <c r="I49" s="33"/>
      <c r="J49" s="12"/>
      <c r="K49" s="56"/>
      <c r="L49" s="13"/>
      <c r="M49" s="12"/>
      <c r="N49" s="56"/>
      <c r="O49" s="13"/>
      <c r="P49" s="12"/>
      <c r="Q49" s="42"/>
      <c r="R49" s="43"/>
      <c r="S49" s="43"/>
      <c r="T49" s="43"/>
      <c r="U49" s="43"/>
    </row>
    <row r="50" spans="1:21" ht="18.75" customHeight="1" x14ac:dyDescent="0.15">
      <c r="A50" s="28">
        <v>39</v>
      </c>
      <c r="B50" s="29"/>
      <c r="C50" s="32"/>
      <c r="D50" s="34"/>
      <c r="E50" s="32" t="str">
        <f t="shared" si="4"/>
        <v/>
      </c>
      <c r="F50" s="49" t="str">
        <f t="shared" si="4"/>
        <v/>
      </c>
      <c r="G50" s="62"/>
      <c r="H50" s="32"/>
      <c r="I50" s="33"/>
      <c r="J50" s="12"/>
      <c r="K50" s="56"/>
      <c r="L50" s="13"/>
      <c r="M50" s="12"/>
      <c r="N50" s="56"/>
      <c r="O50" s="13"/>
      <c r="P50" s="12"/>
      <c r="Q50" s="42"/>
      <c r="R50" s="43"/>
      <c r="S50" s="43"/>
      <c r="T50" s="43"/>
      <c r="U50" s="43"/>
    </row>
    <row r="51" spans="1:21" ht="18.75" customHeight="1" x14ac:dyDescent="0.15">
      <c r="A51" s="28">
        <v>40</v>
      </c>
      <c r="B51" s="29"/>
      <c r="C51" s="32"/>
      <c r="D51" s="34"/>
      <c r="E51" s="32" t="str">
        <f t="shared" si="4"/>
        <v/>
      </c>
      <c r="F51" s="49" t="str">
        <f t="shared" si="4"/>
        <v/>
      </c>
      <c r="G51" s="62"/>
      <c r="H51" s="32"/>
      <c r="I51" s="33"/>
      <c r="J51" s="12"/>
      <c r="K51" s="56"/>
      <c r="L51" s="13"/>
      <c r="M51" s="12"/>
      <c r="N51" s="56"/>
      <c r="O51" s="13"/>
      <c r="P51" s="12"/>
      <c r="Q51" s="42"/>
      <c r="R51" s="43"/>
      <c r="S51" s="43"/>
      <c r="T51" s="43"/>
      <c r="U51" s="43"/>
    </row>
    <row r="52" spans="1:21" ht="18.75" customHeight="1" x14ac:dyDescent="0.15">
      <c r="A52" s="28">
        <v>41</v>
      </c>
      <c r="B52" s="29"/>
      <c r="C52" s="32"/>
      <c r="D52" s="34"/>
      <c r="E52" s="32" t="str">
        <f t="shared" si="4"/>
        <v/>
      </c>
      <c r="F52" s="49" t="str">
        <f t="shared" si="4"/>
        <v/>
      </c>
      <c r="G52" s="62"/>
      <c r="H52" s="32"/>
      <c r="I52" s="33"/>
      <c r="J52" s="12"/>
      <c r="K52" s="56"/>
      <c r="L52" s="13"/>
      <c r="M52" s="12"/>
      <c r="N52" s="56"/>
      <c r="O52" s="13"/>
      <c r="P52" s="12"/>
      <c r="Q52" s="42"/>
      <c r="R52" s="43"/>
      <c r="S52" s="43"/>
      <c r="T52" s="43"/>
      <c r="U52" s="43"/>
    </row>
    <row r="53" spans="1:21" ht="18.75" customHeight="1" x14ac:dyDescent="0.15">
      <c r="A53" s="28">
        <v>42</v>
      </c>
      <c r="B53" s="29"/>
      <c r="C53" s="32"/>
      <c r="D53" s="34"/>
      <c r="E53" s="32" t="str">
        <f t="shared" si="4"/>
        <v/>
      </c>
      <c r="F53" s="49" t="str">
        <f t="shared" si="4"/>
        <v/>
      </c>
      <c r="G53" s="62"/>
      <c r="H53" s="32"/>
      <c r="I53" s="33"/>
      <c r="J53" s="12"/>
      <c r="K53" s="56"/>
      <c r="L53" s="13"/>
      <c r="M53" s="12"/>
      <c r="N53" s="56"/>
      <c r="O53" s="13"/>
      <c r="P53" s="12"/>
      <c r="Q53" s="42"/>
      <c r="R53" s="43"/>
      <c r="S53" s="43"/>
      <c r="T53" s="43"/>
      <c r="U53" s="43"/>
    </row>
    <row r="54" spans="1:21" ht="18.75" customHeight="1" x14ac:dyDescent="0.15">
      <c r="A54" s="28">
        <v>43</v>
      </c>
      <c r="B54" s="29"/>
      <c r="C54" s="32"/>
      <c r="D54" s="34"/>
      <c r="E54" s="32" t="str">
        <f t="shared" si="4"/>
        <v/>
      </c>
      <c r="F54" s="49" t="str">
        <f t="shared" si="4"/>
        <v/>
      </c>
      <c r="G54" s="62"/>
      <c r="H54" s="32"/>
      <c r="I54" s="33"/>
      <c r="J54" s="12"/>
      <c r="K54" s="56"/>
      <c r="L54" s="13"/>
      <c r="M54" s="12"/>
      <c r="N54" s="56"/>
      <c r="O54" s="13"/>
      <c r="P54" s="12"/>
      <c r="Q54" s="42"/>
      <c r="R54" s="43"/>
      <c r="S54" s="43"/>
      <c r="T54" s="43"/>
      <c r="U54" s="43"/>
    </row>
    <row r="55" spans="1:21" ht="18.75" customHeight="1" x14ac:dyDescent="0.15">
      <c r="A55" s="28">
        <v>44</v>
      </c>
      <c r="B55" s="29"/>
      <c r="C55" s="32"/>
      <c r="D55" s="34"/>
      <c r="E55" s="32" t="str">
        <f t="shared" si="4"/>
        <v/>
      </c>
      <c r="F55" s="49" t="str">
        <f t="shared" si="4"/>
        <v/>
      </c>
      <c r="G55" s="62"/>
      <c r="H55" s="32"/>
      <c r="I55" s="33"/>
      <c r="J55" s="12"/>
      <c r="K55" s="56"/>
      <c r="L55" s="13"/>
      <c r="M55" s="12"/>
      <c r="N55" s="56"/>
      <c r="O55" s="13"/>
      <c r="P55" s="12"/>
      <c r="Q55" s="42"/>
      <c r="R55" s="43"/>
      <c r="S55" s="43"/>
      <c r="T55" s="43"/>
      <c r="U55" s="43"/>
    </row>
    <row r="56" spans="1:21" ht="18.75" customHeight="1" x14ac:dyDescent="0.15">
      <c r="A56" s="28">
        <v>45</v>
      </c>
      <c r="B56" s="29"/>
      <c r="C56" s="32"/>
      <c r="D56" s="34"/>
      <c r="E56" s="32" t="str">
        <f t="shared" si="4"/>
        <v/>
      </c>
      <c r="F56" s="49" t="str">
        <f t="shared" si="4"/>
        <v/>
      </c>
      <c r="G56" s="62"/>
      <c r="H56" s="32"/>
      <c r="I56" s="33"/>
      <c r="J56" s="12"/>
      <c r="K56" s="56"/>
      <c r="L56" s="13"/>
      <c r="M56" s="12"/>
      <c r="N56" s="56"/>
      <c r="O56" s="13"/>
      <c r="P56" s="12"/>
      <c r="Q56" s="42"/>
      <c r="R56" s="43"/>
      <c r="S56" s="43"/>
      <c r="T56" s="43"/>
      <c r="U56" s="43"/>
    </row>
    <row r="57" spans="1:21" ht="18.75" customHeight="1" x14ac:dyDescent="0.15">
      <c r="A57" s="28">
        <v>46</v>
      </c>
      <c r="B57" s="29"/>
      <c r="C57" s="32"/>
      <c r="D57" s="34"/>
      <c r="E57" s="32" t="str">
        <f t="shared" si="4"/>
        <v/>
      </c>
      <c r="F57" s="49" t="str">
        <f t="shared" si="4"/>
        <v/>
      </c>
      <c r="G57" s="62"/>
      <c r="H57" s="32"/>
      <c r="I57" s="33"/>
      <c r="J57" s="12"/>
      <c r="K57" s="56"/>
      <c r="L57" s="13"/>
      <c r="M57" s="12"/>
      <c r="N57" s="56"/>
      <c r="O57" s="13"/>
      <c r="P57" s="12"/>
      <c r="Q57" s="42"/>
      <c r="R57" s="43"/>
      <c r="S57" s="43"/>
      <c r="T57" s="43"/>
      <c r="U57" s="43"/>
    </row>
    <row r="58" spans="1:21" ht="18.75" customHeight="1" x14ac:dyDescent="0.15">
      <c r="A58" s="28">
        <v>47</v>
      </c>
      <c r="B58" s="29"/>
      <c r="C58" s="32"/>
      <c r="D58" s="34"/>
      <c r="E58" s="32" t="str">
        <f t="shared" si="4"/>
        <v/>
      </c>
      <c r="F58" s="49" t="str">
        <f t="shared" si="4"/>
        <v/>
      </c>
      <c r="G58" s="62"/>
      <c r="H58" s="32"/>
      <c r="I58" s="33"/>
      <c r="J58" s="12"/>
      <c r="K58" s="56"/>
      <c r="L58" s="13"/>
      <c r="M58" s="12"/>
      <c r="N58" s="56"/>
      <c r="O58" s="13"/>
      <c r="P58" s="12"/>
      <c r="Q58" s="42"/>
      <c r="R58" s="43"/>
      <c r="S58" s="43"/>
      <c r="T58" s="43"/>
      <c r="U58" s="43"/>
    </row>
    <row r="59" spans="1:21" ht="18.75" customHeight="1" x14ac:dyDescent="0.15">
      <c r="A59" s="28">
        <v>48</v>
      </c>
      <c r="B59" s="29"/>
      <c r="C59" s="32"/>
      <c r="D59" s="34"/>
      <c r="E59" s="32" t="str">
        <f t="shared" si="4"/>
        <v/>
      </c>
      <c r="F59" s="49" t="str">
        <f t="shared" si="4"/>
        <v/>
      </c>
      <c r="G59" s="62"/>
      <c r="H59" s="32"/>
      <c r="I59" s="33"/>
      <c r="J59" s="12"/>
      <c r="K59" s="56"/>
      <c r="L59" s="13"/>
      <c r="M59" s="12"/>
      <c r="N59" s="56"/>
      <c r="O59" s="13"/>
      <c r="P59" s="12"/>
      <c r="Q59" s="42"/>
      <c r="R59" s="43"/>
      <c r="S59" s="43"/>
      <c r="T59" s="43"/>
      <c r="U59" s="43"/>
    </row>
    <row r="60" spans="1:21" ht="18.75" customHeight="1" x14ac:dyDescent="0.15">
      <c r="A60" s="28">
        <v>49</v>
      </c>
      <c r="B60" s="29"/>
      <c r="C60" s="32"/>
      <c r="D60" s="34"/>
      <c r="E60" s="32" t="str">
        <f t="shared" si="4"/>
        <v/>
      </c>
      <c r="F60" s="49" t="str">
        <f t="shared" si="4"/>
        <v/>
      </c>
      <c r="G60" s="62"/>
      <c r="H60" s="32"/>
      <c r="I60" s="33"/>
      <c r="J60" s="12"/>
      <c r="K60" s="56"/>
      <c r="L60" s="13"/>
      <c r="M60" s="12"/>
      <c r="N60" s="56"/>
      <c r="O60" s="13"/>
      <c r="P60" s="12"/>
      <c r="Q60" s="42"/>
      <c r="R60" s="43"/>
      <c r="S60" s="43"/>
      <c r="T60" s="43"/>
      <c r="U60" s="43"/>
    </row>
    <row r="61" spans="1:21" ht="18.75" customHeight="1" x14ac:dyDescent="0.15">
      <c r="A61" s="28">
        <v>50</v>
      </c>
      <c r="B61" s="29"/>
      <c r="C61" s="32"/>
      <c r="D61" s="34"/>
      <c r="E61" s="32" t="str">
        <f t="shared" si="4"/>
        <v/>
      </c>
      <c r="F61" s="49" t="str">
        <f t="shared" si="4"/>
        <v/>
      </c>
      <c r="G61" s="62"/>
      <c r="H61" s="32"/>
      <c r="I61" s="33"/>
      <c r="J61" s="12"/>
      <c r="K61" s="56"/>
      <c r="L61" s="13"/>
      <c r="M61" s="12"/>
      <c r="N61" s="56"/>
      <c r="O61" s="13"/>
      <c r="P61" s="12"/>
      <c r="Q61" s="42"/>
      <c r="R61" s="43"/>
      <c r="S61" s="43"/>
      <c r="T61" s="43"/>
      <c r="U61" s="43"/>
    </row>
    <row r="62" spans="1:21" ht="18.75" customHeight="1" x14ac:dyDescent="0.15">
      <c r="A62" s="28">
        <v>51</v>
      </c>
      <c r="B62" s="29"/>
      <c r="C62" s="32"/>
      <c r="D62" s="34"/>
      <c r="E62" s="32" t="str">
        <f t="shared" si="4"/>
        <v/>
      </c>
      <c r="F62" s="49" t="str">
        <f t="shared" si="4"/>
        <v/>
      </c>
      <c r="G62" s="62"/>
      <c r="H62" s="32"/>
      <c r="I62" s="33"/>
      <c r="J62" s="12"/>
      <c r="K62" s="56"/>
      <c r="L62" s="13"/>
      <c r="M62" s="12"/>
      <c r="N62" s="56"/>
      <c r="O62" s="13"/>
      <c r="P62" s="12"/>
      <c r="Q62" s="42"/>
      <c r="R62" s="43"/>
      <c r="S62" s="43"/>
      <c r="T62" s="43"/>
      <c r="U62" s="43"/>
    </row>
    <row r="63" spans="1:21" ht="18.75" customHeight="1" x14ac:dyDescent="0.15">
      <c r="A63" s="28">
        <v>52</v>
      </c>
      <c r="B63" s="29"/>
      <c r="C63" s="32"/>
      <c r="D63" s="34"/>
      <c r="E63" s="32" t="str">
        <f t="shared" si="4"/>
        <v/>
      </c>
      <c r="F63" s="49" t="str">
        <f t="shared" si="4"/>
        <v/>
      </c>
      <c r="G63" s="62"/>
      <c r="H63" s="32"/>
      <c r="I63" s="33"/>
      <c r="J63" s="12"/>
      <c r="K63" s="56"/>
      <c r="L63" s="13"/>
      <c r="M63" s="12"/>
      <c r="N63" s="56"/>
      <c r="O63" s="13"/>
      <c r="P63" s="12"/>
      <c r="Q63" s="42"/>
      <c r="R63" s="43"/>
      <c r="S63" s="43"/>
      <c r="T63" s="43"/>
      <c r="U63" s="43"/>
    </row>
    <row r="64" spans="1:21" ht="18.75" customHeight="1" x14ac:dyDescent="0.15">
      <c r="A64" s="28">
        <v>53</v>
      </c>
      <c r="B64" s="29"/>
      <c r="C64" s="32"/>
      <c r="D64" s="34"/>
      <c r="E64" s="32" t="str">
        <f t="shared" si="4"/>
        <v/>
      </c>
      <c r="F64" s="49" t="str">
        <f t="shared" si="4"/>
        <v/>
      </c>
      <c r="G64" s="62"/>
      <c r="H64" s="32"/>
      <c r="I64" s="33"/>
      <c r="J64" s="12"/>
      <c r="K64" s="56"/>
      <c r="L64" s="13"/>
      <c r="M64" s="12"/>
      <c r="N64" s="56"/>
      <c r="O64" s="13"/>
      <c r="P64" s="12"/>
      <c r="Q64" s="42"/>
      <c r="R64" s="43"/>
      <c r="S64" s="43"/>
      <c r="T64" s="43"/>
      <c r="U64" s="43"/>
    </row>
    <row r="65" spans="1:21" ht="18.75" customHeight="1" x14ac:dyDescent="0.15">
      <c r="A65" s="28">
        <v>54</v>
      </c>
      <c r="B65" s="29"/>
      <c r="C65" s="32"/>
      <c r="D65" s="34"/>
      <c r="E65" s="32" t="str">
        <f t="shared" si="4"/>
        <v/>
      </c>
      <c r="F65" s="49" t="str">
        <f t="shared" si="4"/>
        <v/>
      </c>
      <c r="G65" s="62"/>
      <c r="H65" s="32"/>
      <c r="I65" s="33"/>
      <c r="J65" s="12"/>
      <c r="K65" s="56"/>
      <c r="L65" s="13"/>
      <c r="M65" s="12"/>
      <c r="N65" s="56"/>
      <c r="O65" s="13"/>
      <c r="P65" s="12"/>
      <c r="Q65" s="42"/>
      <c r="R65" s="43"/>
      <c r="S65" s="43"/>
      <c r="T65" s="43"/>
      <c r="U65" s="43"/>
    </row>
    <row r="66" spans="1:21" ht="18.75" customHeight="1" x14ac:dyDescent="0.15">
      <c r="A66" s="28">
        <v>55</v>
      </c>
      <c r="B66" s="29"/>
      <c r="C66" s="32"/>
      <c r="D66" s="34"/>
      <c r="E66" s="32" t="str">
        <f t="shared" si="4"/>
        <v/>
      </c>
      <c r="F66" s="49" t="str">
        <f t="shared" si="4"/>
        <v/>
      </c>
      <c r="G66" s="62"/>
      <c r="H66" s="32"/>
      <c r="I66" s="33"/>
      <c r="J66" s="12"/>
      <c r="K66" s="56"/>
      <c r="L66" s="13"/>
      <c r="M66" s="12"/>
      <c r="N66" s="56"/>
      <c r="O66" s="13"/>
      <c r="P66" s="12"/>
      <c r="Q66" s="42"/>
      <c r="R66" s="43"/>
      <c r="S66" s="43"/>
      <c r="T66" s="43"/>
      <c r="U66" s="43"/>
    </row>
    <row r="67" spans="1:21" ht="18.75" customHeight="1" x14ac:dyDescent="0.15">
      <c r="A67" s="28">
        <v>56</v>
      </c>
      <c r="B67" s="29"/>
      <c r="C67" s="32"/>
      <c r="D67" s="34"/>
      <c r="E67" s="32" t="str">
        <f t="shared" si="4"/>
        <v/>
      </c>
      <c r="F67" s="49" t="str">
        <f t="shared" si="4"/>
        <v/>
      </c>
      <c r="G67" s="62"/>
      <c r="H67" s="32"/>
      <c r="I67" s="33"/>
      <c r="J67" s="12"/>
      <c r="K67" s="56"/>
      <c r="L67" s="13"/>
      <c r="M67" s="12"/>
      <c r="N67" s="56"/>
      <c r="O67" s="13"/>
      <c r="P67" s="12"/>
      <c r="Q67" s="42"/>
      <c r="R67" s="43"/>
      <c r="S67" s="43"/>
      <c r="T67" s="43"/>
      <c r="U67" s="43"/>
    </row>
    <row r="68" spans="1:21" ht="18.75" customHeight="1" x14ac:dyDescent="0.15">
      <c r="A68" s="28">
        <v>57</v>
      </c>
      <c r="B68" s="29"/>
      <c r="C68" s="32"/>
      <c r="D68" s="34"/>
      <c r="E68" s="32" t="str">
        <f t="shared" si="4"/>
        <v/>
      </c>
      <c r="F68" s="49" t="str">
        <f t="shared" si="4"/>
        <v/>
      </c>
      <c r="G68" s="62"/>
      <c r="H68" s="32"/>
      <c r="I68" s="33"/>
      <c r="J68" s="12"/>
      <c r="K68" s="56"/>
      <c r="L68" s="13"/>
      <c r="M68" s="12"/>
      <c r="N68" s="56"/>
      <c r="O68" s="13"/>
      <c r="P68" s="12"/>
      <c r="Q68" s="42"/>
      <c r="R68" s="43"/>
      <c r="S68" s="43"/>
      <c r="T68" s="43"/>
      <c r="U68" s="43"/>
    </row>
    <row r="69" spans="1:21" ht="18.75" customHeight="1" x14ac:dyDescent="0.15">
      <c r="A69" s="28">
        <v>58</v>
      </c>
      <c r="B69" s="29"/>
      <c r="C69" s="32"/>
      <c r="D69" s="34"/>
      <c r="E69" s="32" t="str">
        <f t="shared" si="4"/>
        <v/>
      </c>
      <c r="F69" s="49" t="str">
        <f t="shared" si="4"/>
        <v/>
      </c>
      <c r="G69" s="62"/>
      <c r="H69" s="32"/>
      <c r="I69" s="33"/>
      <c r="J69" s="12"/>
      <c r="K69" s="56"/>
      <c r="L69" s="13"/>
      <c r="M69" s="12"/>
      <c r="N69" s="56"/>
      <c r="O69" s="13"/>
      <c r="P69" s="12"/>
      <c r="Q69" s="42"/>
      <c r="R69" s="43"/>
      <c r="S69" s="43"/>
      <c r="T69" s="43"/>
      <c r="U69" s="43"/>
    </row>
    <row r="70" spans="1:21" ht="18.75" customHeight="1" x14ac:dyDescent="0.15">
      <c r="A70" s="28">
        <v>59</v>
      </c>
      <c r="B70" s="29"/>
      <c r="C70" s="32"/>
      <c r="D70" s="34"/>
      <c r="E70" s="32" t="str">
        <f t="shared" si="4"/>
        <v/>
      </c>
      <c r="F70" s="49" t="str">
        <f t="shared" si="4"/>
        <v/>
      </c>
      <c r="G70" s="62"/>
      <c r="H70" s="32"/>
      <c r="I70" s="33"/>
      <c r="J70" s="12"/>
      <c r="K70" s="56"/>
      <c r="L70" s="13"/>
      <c r="M70" s="12"/>
      <c r="N70" s="56"/>
      <c r="O70" s="13"/>
      <c r="P70" s="12"/>
      <c r="Q70" s="42"/>
      <c r="R70" s="43"/>
      <c r="S70" s="43"/>
      <c r="T70" s="43"/>
      <c r="U70" s="43"/>
    </row>
    <row r="71" spans="1:21" ht="18.75" customHeight="1" x14ac:dyDescent="0.15">
      <c r="A71" s="28">
        <v>60</v>
      </c>
      <c r="B71" s="29"/>
      <c r="C71" s="32"/>
      <c r="D71" s="34"/>
      <c r="E71" s="32" t="str">
        <f t="shared" si="4"/>
        <v/>
      </c>
      <c r="F71" s="49" t="str">
        <f t="shared" si="4"/>
        <v/>
      </c>
      <c r="G71" s="62"/>
      <c r="H71" s="32"/>
      <c r="I71" s="33"/>
      <c r="J71" s="12"/>
      <c r="K71" s="56"/>
      <c r="L71" s="13"/>
      <c r="M71" s="12"/>
      <c r="N71" s="56"/>
      <c r="O71" s="13"/>
      <c r="P71" s="12"/>
      <c r="Q71" s="42"/>
      <c r="R71" s="43"/>
      <c r="S71" s="43"/>
      <c r="T71" s="43"/>
      <c r="U71" s="43"/>
    </row>
    <row r="72" spans="1:21" ht="18.75" customHeight="1" x14ac:dyDescent="0.15">
      <c r="A72" s="28">
        <v>61</v>
      </c>
      <c r="B72" s="29"/>
      <c r="C72" s="32"/>
      <c r="D72" s="34"/>
      <c r="E72" s="32" t="str">
        <f t="shared" si="4"/>
        <v/>
      </c>
      <c r="F72" s="49" t="str">
        <f t="shared" si="4"/>
        <v/>
      </c>
      <c r="G72" s="62"/>
      <c r="H72" s="32"/>
      <c r="I72" s="33"/>
      <c r="J72" s="12"/>
      <c r="K72" s="56"/>
      <c r="L72" s="13"/>
      <c r="M72" s="12"/>
      <c r="N72" s="56"/>
      <c r="O72" s="13"/>
      <c r="P72" s="12"/>
      <c r="Q72" s="42"/>
      <c r="R72" s="43"/>
      <c r="S72" s="43"/>
      <c r="T72" s="43"/>
      <c r="U72" s="43"/>
    </row>
    <row r="73" spans="1:21" ht="18.75" customHeight="1" x14ac:dyDescent="0.15">
      <c r="A73" s="28">
        <v>62</v>
      </c>
      <c r="B73" s="29"/>
      <c r="C73" s="32"/>
      <c r="D73" s="34"/>
      <c r="E73" s="32" t="str">
        <f t="shared" si="4"/>
        <v/>
      </c>
      <c r="F73" s="49" t="str">
        <f t="shared" si="4"/>
        <v/>
      </c>
      <c r="G73" s="62" t="str">
        <f>IF(C73="","",$C$3)</f>
        <v/>
      </c>
      <c r="H73" s="32"/>
      <c r="I73" s="33"/>
      <c r="J73" s="12"/>
      <c r="K73" s="56"/>
      <c r="L73" s="13"/>
      <c r="M73" s="12"/>
      <c r="N73" s="56"/>
      <c r="O73" s="13"/>
      <c r="P73" s="12"/>
      <c r="Q73" s="42"/>
      <c r="R73" s="43"/>
      <c r="S73" s="43"/>
      <c r="T73" s="43"/>
      <c r="U73" s="43"/>
    </row>
    <row r="74" spans="1:21" ht="18.75" customHeight="1" x14ac:dyDescent="0.15">
      <c r="A74" s="28">
        <v>63</v>
      </c>
      <c r="B74" s="29"/>
      <c r="C74" s="32"/>
      <c r="D74" s="34"/>
      <c r="E74" s="32" t="str">
        <f t="shared" si="4"/>
        <v/>
      </c>
      <c r="F74" s="49" t="str">
        <f t="shared" si="4"/>
        <v/>
      </c>
      <c r="G74" s="62" t="str">
        <f>IF(C74="","",$C$3)</f>
        <v/>
      </c>
      <c r="H74" s="32"/>
      <c r="I74" s="33"/>
      <c r="J74" s="12"/>
      <c r="K74" s="56"/>
      <c r="L74" s="13"/>
      <c r="M74" s="12"/>
      <c r="N74" s="56"/>
      <c r="O74" s="13"/>
      <c r="P74" s="12"/>
      <c r="Q74" s="42"/>
      <c r="R74" s="43"/>
      <c r="S74" s="43"/>
      <c r="T74" s="43"/>
      <c r="U74" s="43"/>
    </row>
    <row r="75" spans="1:21" ht="18.75" customHeight="1" x14ac:dyDescent="0.15">
      <c r="A75" s="28">
        <v>64</v>
      </c>
      <c r="B75" s="29"/>
      <c r="C75" s="32"/>
      <c r="D75" s="34"/>
      <c r="E75" s="32" t="str">
        <f t="shared" si="4"/>
        <v/>
      </c>
      <c r="F75" s="49" t="str">
        <f t="shared" si="4"/>
        <v/>
      </c>
      <c r="G75" s="62"/>
      <c r="H75" s="32"/>
      <c r="I75" s="33"/>
      <c r="J75" s="12"/>
      <c r="K75" s="56"/>
      <c r="L75" s="13"/>
      <c r="M75" s="12"/>
      <c r="N75" s="56"/>
      <c r="O75" s="13"/>
      <c r="P75" s="12"/>
      <c r="Q75" s="42"/>
      <c r="R75" s="43"/>
      <c r="S75" s="43"/>
      <c r="T75" s="43"/>
      <c r="U75" s="43"/>
    </row>
    <row r="76" spans="1:21" ht="18.75" customHeight="1" x14ac:dyDescent="0.15">
      <c r="A76" s="28">
        <v>65</v>
      </c>
      <c r="B76" s="29"/>
      <c r="C76" s="32"/>
      <c r="D76" s="34"/>
      <c r="E76" s="32" t="str">
        <f t="shared" si="4"/>
        <v/>
      </c>
      <c r="F76" s="49" t="str">
        <f t="shared" si="4"/>
        <v/>
      </c>
      <c r="G76" s="62"/>
      <c r="H76" s="32"/>
      <c r="I76" s="33"/>
      <c r="J76" s="12"/>
      <c r="K76" s="56"/>
      <c r="L76" s="13"/>
      <c r="M76" s="12"/>
      <c r="N76" s="56"/>
      <c r="O76" s="13"/>
      <c r="P76" s="12"/>
      <c r="Q76" s="42"/>
      <c r="R76" s="43"/>
      <c r="S76" s="43"/>
      <c r="T76" s="43"/>
      <c r="U76" s="43"/>
    </row>
    <row r="77" spans="1:21" ht="18.75" customHeight="1" x14ac:dyDescent="0.15">
      <c r="A77" s="28">
        <v>66</v>
      </c>
      <c r="B77" s="29"/>
      <c r="C77" s="32"/>
      <c r="D77" s="34"/>
      <c r="E77" s="32" t="str">
        <f t="shared" si="4"/>
        <v/>
      </c>
      <c r="F77" s="49" t="str">
        <f t="shared" si="4"/>
        <v/>
      </c>
      <c r="G77" s="62"/>
      <c r="H77" s="32"/>
      <c r="I77" s="33"/>
      <c r="J77" s="12"/>
      <c r="K77" s="56"/>
      <c r="L77" s="13"/>
      <c r="M77" s="12"/>
      <c r="N77" s="56"/>
      <c r="O77" s="13"/>
      <c r="P77" s="12"/>
      <c r="Q77" s="42"/>
      <c r="R77" s="43"/>
      <c r="S77" s="43"/>
      <c r="T77" s="43"/>
      <c r="U77" s="43"/>
    </row>
    <row r="78" spans="1:21" ht="18.75" customHeight="1" x14ac:dyDescent="0.15">
      <c r="A78" s="28">
        <v>67</v>
      </c>
      <c r="B78" s="29"/>
      <c r="C78" s="32"/>
      <c r="D78" s="34"/>
      <c r="E78" s="32" t="str">
        <f t="shared" si="4"/>
        <v/>
      </c>
      <c r="F78" s="49" t="str">
        <f t="shared" si="4"/>
        <v/>
      </c>
      <c r="G78" s="62"/>
      <c r="H78" s="32"/>
      <c r="I78" s="33"/>
      <c r="J78" s="12"/>
      <c r="K78" s="56"/>
      <c r="L78" s="13"/>
      <c r="M78" s="12"/>
      <c r="N78" s="56"/>
      <c r="O78" s="13"/>
      <c r="P78" s="12"/>
      <c r="Q78" s="42"/>
      <c r="R78" s="43"/>
      <c r="S78" s="43"/>
      <c r="T78" s="43"/>
      <c r="U78" s="43"/>
    </row>
    <row r="79" spans="1:21" ht="18.75" customHeight="1" x14ac:dyDescent="0.15">
      <c r="A79" s="28">
        <v>68</v>
      </c>
      <c r="B79" s="29"/>
      <c r="C79" s="32"/>
      <c r="D79" s="34"/>
      <c r="E79" s="32" t="str">
        <f t="shared" si="4"/>
        <v/>
      </c>
      <c r="F79" s="49" t="str">
        <f t="shared" si="4"/>
        <v/>
      </c>
      <c r="G79" s="62"/>
      <c r="H79" s="32"/>
      <c r="I79" s="33"/>
      <c r="J79" s="12"/>
      <c r="K79" s="56"/>
      <c r="L79" s="13"/>
      <c r="M79" s="12"/>
      <c r="N79" s="56"/>
      <c r="O79" s="13"/>
      <c r="P79" s="12"/>
      <c r="Q79" s="42"/>
      <c r="R79" s="43"/>
      <c r="S79" s="43"/>
      <c r="T79" s="43"/>
      <c r="U79" s="43"/>
    </row>
    <row r="80" spans="1:21" ht="18.75" customHeight="1" x14ac:dyDescent="0.15">
      <c r="A80" s="28">
        <v>69</v>
      </c>
      <c r="B80" s="29"/>
      <c r="C80" s="32"/>
      <c r="D80" s="34"/>
      <c r="E80" s="32" t="str">
        <f t="shared" si="4"/>
        <v/>
      </c>
      <c r="F80" s="49" t="str">
        <f t="shared" si="4"/>
        <v/>
      </c>
      <c r="G80" s="62" t="str">
        <f t="shared" ref="G80:G91" si="5">IF(C80="","",$C$3)</f>
        <v/>
      </c>
      <c r="H80" s="32"/>
      <c r="I80" s="33"/>
      <c r="J80" s="12"/>
      <c r="K80" s="56"/>
      <c r="L80" s="13"/>
      <c r="M80" s="12"/>
      <c r="N80" s="56"/>
      <c r="O80" s="13"/>
      <c r="P80" s="12"/>
      <c r="Q80" s="42"/>
      <c r="R80" s="43"/>
      <c r="S80" s="43"/>
      <c r="T80" s="43"/>
      <c r="U80" s="43"/>
    </row>
    <row r="81" spans="1:21" ht="18.75" customHeight="1" x14ac:dyDescent="0.15">
      <c r="A81" s="28">
        <v>70</v>
      </c>
      <c r="B81" s="29"/>
      <c r="C81" s="32"/>
      <c r="D81" s="34"/>
      <c r="E81" s="32" t="str">
        <f t="shared" si="4"/>
        <v/>
      </c>
      <c r="F81" s="49" t="str">
        <f t="shared" si="4"/>
        <v/>
      </c>
      <c r="G81" s="62" t="str">
        <f t="shared" si="5"/>
        <v/>
      </c>
      <c r="H81" s="32"/>
      <c r="I81" s="33"/>
      <c r="J81" s="12"/>
      <c r="K81" s="56"/>
      <c r="L81" s="13"/>
      <c r="M81" s="12"/>
      <c r="N81" s="56"/>
      <c r="O81" s="13"/>
      <c r="P81" s="12"/>
      <c r="Q81" s="42"/>
      <c r="R81" s="43"/>
      <c r="S81" s="43"/>
      <c r="T81" s="43"/>
      <c r="U81" s="43"/>
    </row>
    <row r="82" spans="1:21" ht="18.75" customHeight="1" x14ac:dyDescent="0.15">
      <c r="A82" s="28">
        <v>71</v>
      </c>
      <c r="B82" s="29"/>
      <c r="C82" s="32"/>
      <c r="D82" s="34"/>
      <c r="E82" s="32" t="str">
        <f t="shared" si="4"/>
        <v/>
      </c>
      <c r="F82" s="49" t="str">
        <f t="shared" si="4"/>
        <v/>
      </c>
      <c r="G82" s="62" t="str">
        <f t="shared" si="5"/>
        <v/>
      </c>
      <c r="H82" s="32"/>
      <c r="I82" s="33"/>
      <c r="J82" s="12"/>
      <c r="K82" s="56"/>
      <c r="L82" s="13"/>
      <c r="M82" s="12"/>
      <c r="N82" s="56"/>
      <c r="O82" s="13"/>
      <c r="P82" s="12"/>
      <c r="Q82" s="42"/>
      <c r="R82" s="43"/>
      <c r="S82" s="43"/>
      <c r="T82" s="43"/>
      <c r="U82" s="43"/>
    </row>
    <row r="83" spans="1:21" ht="18.75" customHeight="1" x14ac:dyDescent="0.15">
      <c r="A83" s="28">
        <v>72</v>
      </c>
      <c r="B83" s="29"/>
      <c r="C83" s="32"/>
      <c r="D83" s="34"/>
      <c r="E83" s="32" t="str">
        <f t="shared" si="4"/>
        <v/>
      </c>
      <c r="F83" s="49" t="str">
        <f t="shared" si="4"/>
        <v/>
      </c>
      <c r="G83" s="62" t="str">
        <f t="shared" si="5"/>
        <v/>
      </c>
      <c r="H83" s="32"/>
      <c r="I83" s="33"/>
      <c r="J83" s="12"/>
      <c r="K83" s="56"/>
      <c r="L83" s="13"/>
      <c r="M83" s="12"/>
      <c r="N83" s="56"/>
      <c r="O83" s="13"/>
      <c r="P83" s="12"/>
      <c r="Q83" s="42"/>
      <c r="R83" s="43"/>
      <c r="S83" s="43"/>
      <c r="T83" s="43"/>
      <c r="U83" s="43"/>
    </row>
    <row r="84" spans="1:21" ht="18.75" customHeight="1" x14ac:dyDescent="0.15">
      <c r="A84" s="28">
        <v>73</v>
      </c>
      <c r="B84" s="29"/>
      <c r="C84" s="32"/>
      <c r="D84" s="34"/>
      <c r="E84" s="32" t="str">
        <f t="shared" si="4"/>
        <v/>
      </c>
      <c r="F84" s="49" t="str">
        <f t="shared" si="4"/>
        <v/>
      </c>
      <c r="G84" s="62" t="str">
        <f t="shared" si="5"/>
        <v/>
      </c>
      <c r="H84" s="32"/>
      <c r="I84" s="33"/>
      <c r="J84" s="12"/>
      <c r="K84" s="56"/>
      <c r="L84" s="13"/>
      <c r="M84" s="12"/>
      <c r="N84" s="56"/>
      <c r="O84" s="13"/>
      <c r="P84" s="12"/>
      <c r="Q84" s="42"/>
      <c r="R84" s="43"/>
      <c r="S84" s="43"/>
      <c r="T84" s="43"/>
      <c r="U84" s="43"/>
    </row>
    <row r="85" spans="1:21" ht="18.75" customHeight="1" x14ac:dyDescent="0.15">
      <c r="A85" s="28">
        <v>74</v>
      </c>
      <c r="B85" s="29"/>
      <c r="C85" s="32"/>
      <c r="D85" s="34"/>
      <c r="E85" s="32" t="str">
        <f t="shared" si="4"/>
        <v/>
      </c>
      <c r="F85" s="49" t="str">
        <f t="shared" si="4"/>
        <v/>
      </c>
      <c r="G85" s="62" t="str">
        <f t="shared" si="5"/>
        <v/>
      </c>
      <c r="H85" s="32"/>
      <c r="I85" s="33"/>
      <c r="J85" s="12"/>
      <c r="K85" s="56"/>
      <c r="L85" s="13"/>
      <c r="M85" s="12"/>
      <c r="N85" s="56"/>
      <c r="O85" s="13"/>
      <c r="P85" s="12"/>
      <c r="Q85" s="42"/>
      <c r="U85" s="43"/>
    </row>
    <row r="86" spans="1:21" ht="18.75" customHeight="1" x14ac:dyDescent="0.15">
      <c r="A86" s="28">
        <v>75</v>
      </c>
      <c r="B86" s="29"/>
      <c r="C86" s="32"/>
      <c r="D86" s="34"/>
      <c r="E86" s="32" t="str">
        <f t="shared" si="4"/>
        <v/>
      </c>
      <c r="F86" s="49" t="str">
        <f t="shared" si="4"/>
        <v/>
      </c>
      <c r="G86" s="62" t="str">
        <f t="shared" si="5"/>
        <v/>
      </c>
      <c r="H86" s="32"/>
      <c r="I86" s="33"/>
      <c r="J86" s="12"/>
      <c r="K86" s="56"/>
      <c r="L86" s="13"/>
      <c r="M86" s="12"/>
      <c r="N86" s="56"/>
      <c r="O86" s="13"/>
      <c r="P86" s="12"/>
      <c r="Q86" s="42"/>
      <c r="U86" s="43"/>
    </row>
    <row r="87" spans="1:21" ht="18.75" customHeight="1" x14ac:dyDescent="0.15">
      <c r="A87" s="28">
        <v>76</v>
      </c>
      <c r="B87" s="29"/>
      <c r="C87" s="32"/>
      <c r="D87" s="34"/>
      <c r="E87" s="32" t="str">
        <f t="shared" si="4"/>
        <v/>
      </c>
      <c r="F87" s="49" t="str">
        <f t="shared" si="4"/>
        <v/>
      </c>
      <c r="G87" s="62" t="str">
        <f t="shared" si="5"/>
        <v/>
      </c>
      <c r="H87" s="32"/>
      <c r="I87" s="33"/>
      <c r="J87" s="12"/>
      <c r="K87" s="56"/>
      <c r="L87" s="13"/>
      <c r="M87" s="12"/>
      <c r="N87" s="56"/>
      <c r="O87" s="13"/>
      <c r="P87" s="12"/>
      <c r="Q87" s="42"/>
      <c r="U87" s="43"/>
    </row>
    <row r="88" spans="1:21" ht="18.75" customHeight="1" x14ac:dyDescent="0.15">
      <c r="A88" s="28">
        <v>77</v>
      </c>
      <c r="B88" s="29"/>
      <c r="C88" s="32"/>
      <c r="D88" s="34"/>
      <c r="E88" s="32" t="str">
        <f t="shared" si="4"/>
        <v/>
      </c>
      <c r="F88" s="49" t="str">
        <f t="shared" si="4"/>
        <v/>
      </c>
      <c r="G88" s="62" t="str">
        <f t="shared" si="5"/>
        <v/>
      </c>
      <c r="H88" s="32"/>
      <c r="I88" s="33"/>
      <c r="J88" s="12"/>
      <c r="K88" s="56"/>
      <c r="L88" s="13"/>
      <c r="M88" s="12"/>
      <c r="N88" s="56"/>
      <c r="O88" s="13"/>
      <c r="P88" s="12"/>
      <c r="Q88" s="42"/>
      <c r="U88" s="43"/>
    </row>
    <row r="89" spans="1:21" ht="18.75" customHeight="1" x14ac:dyDescent="0.15">
      <c r="A89" s="28">
        <v>78</v>
      </c>
      <c r="B89" s="29"/>
      <c r="C89" s="32"/>
      <c r="D89" s="34"/>
      <c r="E89" s="32" t="str">
        <f t="shared" si="4"/>
        <v/>
      </c>
      <c r="F89" s="49" t="str">
        <f t="shared" si="4"/>
        <v/>
      </c>
      <c r="G89" s="62" t="str">
        <f t="shared" si="5"/>
        <v/>
      </c>
      <c r="H89" s="32"/>
      <c r="I89" s="33"/>
      <c r="J89" s="12"/>
      <c r="K89" s="56"/>
      <c r="L89" s="13"/>
      <c r="M89" s="12"/>
      <c r="N89" s="56"/>
      <c r="O89" s="13"/>
      <c r="P89" s="12"/>
      <c r="Q89" s="42"/>
      <c r="U89" s="43"/>
    </row>
    <row r="90" spans="1:21" ht="18.75" customHeight="1" x14ac:dyDescent="0.15">
      <c r="A90" s="28">
        <v>79</v>
      </c>
      <c r="B90" s="29"/>
      <c r="C90" s="32"/>
      <c r="D90" s="34"/>
      <c r="E90" s="32" t="str">
        <f t="shared" si="4"/>
        <v/>
      </c>
      <c r="F90" s="49" t="str">
        <f t="shared" si="4"/>
        <v/>
      </c>
      <c r="G90" s="62" t="str">
        <f t="shared" si="5"/>
        <v/>
      </c>
      <c r="H90" s="32"/>
      <c r="I90" s="33"/>
      <c r="J90" s="12"/>
      <c r="K90" s="56"/>
      <c r="L90" s="13"/>
      <c r="M90" s="12"/>
      <c r="N90" s="56"/>
      <c r="O90" s="13"/>
      <c r="P90" s="12"/>
      <c r="Q90" s="42"/>
      <c r="U90" s="43"/>
    </row>
    <row r="91" spans="1:21" ht="18.75" customHeight="1" thickBot="1" x14ac:dyDescent="0.2">
      <c r="A91" s="35">
        <v>80</v>
      </c>
      <c r="B91" s="36"/>
      <c r="C91" s="37"/>
      <c r="D91" s="38"/>
      <c r="E91" s="51" t="str">
        <f t="shared" si="4"/>
        <v/>
      </c>
      <c r="F91" s="52" t="str">
        <f t="shared" si="4"/>
        <v/>
      </c>
      <c r="G91" s="63" t="str">
        <f t="shared" si="5"/>
        <v/>
      </c>
      <c r="H91" s="37"/>
      <c r="I91" s="39"/>
      <c r="J91" s="40"/>
      <c r="K91" s="57"/>
      <c r="L91" s="15"/>
      <c r="M91" s="40"/>
      <c r="N91" s="57"/>
      <c r="O91" s="15"/>
      <c r="P91" s="40"/>
      <c r="Q91" s="42"/>
      <c r="U91" s="43"/>
    </row>
    <row r="92" spans="1:21" ht="20.100000000000001" customHeight="1" x14ac:dyDescent="0.15">
      <c r="F92" s="53"/>
      <c r="L92" s="43">
        <f>COUNTA(L12:L91)</f>
        <v>0</v>
      </c>
      <c r="O92" s="43">
        <f>COUNTA(O12:O91)</f>
        <v>0</v>
      </c>
      <c r="U92" s="43"/>
    </row>
    <row r="93" spans="1:21" ht="20.100000000000001" customHeight="1" x14ac:dyDescent="0.15">
      <c r="U93" s="43"/>
    </row>
  </sheetData>
  <protectedRanges>
    <protectedRange sqref="C1:N1 B10:D91 Q6:U6 A5:B5 A4 F5:J5 A7:U7 A3:E3 A6:I6 H12:P91 H10:J11" name="範囲1_2"/>
    <protectedRange sqref="G10:G91" name="範囲1_1_1"/>
    <protectedRange sqref="K10:P11" name="範囲1"/>
  </protectedRanges>
  <mergeCells count="27">
    <mergeCell ref="N8:P8"/>
    <mergeCell ref="F8:F9"/>
    <mergeCell ref="G8:G9"/>
    <mergeCell ref="H8:H9"/>
    <mergeCell ref="I8:I9"/>
    <mergeCell ref="J8:J9"/>
    <mergeCell ref="K8:M8"/>
    <mergeCell ref="A8:A9"/>
    <mergeCell ref="B8:B9"/>
    <mergeCell ref="C8:C9"/>
    <mergeCell ref="D8:D9"/>
    <mergeCell ref="E8:E9"/>
    <mergeCell ref="A2:P2"/>
    <mergeCell ref="A5:B5"/>
    <mergeCell ref="C5:E5"/>
    <mergeCell ref="G5:J5"/>
    <mergeCell ref="R1:T5"/>
    <mergeCell ref="O1:P1"/>
    <mergeCell ref="A3:B3"/>
    <mergeCell ref="C3:E3"/>
    <mergeCell ref="A6:B6"/>
    <mergeCell ref="C6:E6"/>
    <mergeCell ref="F6:G6"/>
    <mergeCell ref="H6:K6"/>
    <mergeCell ref="P3:P4"/>
    <mergeCell ref="A4:B4"/>
    <mergeCell ref="C4:J4"/>
  </mergeCells>
  <phoneticPr fontId="1"/>
  <dataValidations count="6">
    <dataValidation type="list" allowBlank="1" showInputMessage="1" showErrorMessage="1" promptTitle="種目" prompt="リストから種目を選択する。種別を選択しないと種目は表示されません。" sqref="O12:O91 L12:L91" xr:uid="{00000000-0002-0000-0100-000000000000}">
      <formula1>INDIRECT(K12)</formula1>
    </dataValidation>
    <dataValidation allowBlank="1" showInputMessage="1" showErrorMessage="1" promptTitle="記録" prompt="トラックは1/100秒　フィールドは㎝単位で入力する。_x000a_　例　 11秒05⇒1105_x000a_　14分55秒24⇒145524_x000a_　　 5m85㎝　⇒585_x000a_" sqref="P12:P91 M12:M91" xr:uid="{00000000-0002-0000-0100-000001000000}"/>
    <dataValidation allowBlank="1" showInputMessage="1" showErrorMessage="1" promptTitle="登録番号" prompt="登録番号を必ず記入のこと。_x000a_" sqref="B10:B91" xr:uid="{00000000-0002-0000-0100-000002000000}"/>
    <dataValidation type="list" allowBlank="1" showInputMessage="1" showErrorMessage="1" sqref="L10:L11 O10:O11" xr:uid="{00000000-0002-0000-0100-000003000000}">
      <formula1>INDIRECT(K10)</formula1>
    </dataValidation>
    <dataValidation type="list" allowBlank="1" showInputMessage="1" showErrorMessage="1" sqref="I10:I91" xr:uid="{00000000-0002-0000-0100-000004000000}">
      <formula1>$V$12:$V$13</formula1>
    </dataValidation>
    <dataValidation type="list" allowBlank="1" showInputMessage="1" showErrorMessage="1" promptTitle="種別" prompt="種別をリストから選択する。" sqref="N10:N91 K10:K91" xr:uid="{00000000-0002-0000-0100-000005000000}">
      <formula1>$W$12:$W$17</formula1>
    </dataValidation>
  </dataValidations>
  <pageMargins left="0.75" right="0.75" top="1" bottom="1" header="0.51200000000000001" footer="0.51200000000000001"/>
  <pageSetup paperSize="9" orientation="portrait" verticalDpi="0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1:AB93"/>
  <sheetViews>
    <sheetView tabSelected="1" zoomScaleSheetLayoutView="100" workbookViewId="0">
      <selection activeCell="C3" sqref="C3:E3"/>
    </sheetView>
  </sheetViews>
  <sheetFormatPr defaultColWidth="8.875" defaultRowHeight="13.5" x14ac:dyDescent="0.15"/>
  <cols>
    <col min="1" max="1" width="4.375" style="43" bestFit="1" customWidth="1"/>
    <col min="2" max="2" width="7.5" style="43" bestFit="1" customWidth="1"/>
    <col min="3" max="6" width="8.625" style="43" customWidth="1"/>
    <col min="7" max="7" width="11.5" style="54" customWidth="1"/>
    <col min="8" max="8" width="7" style="43" customWidth="1"/>
    <col min="9" max="9" width="4" style="54" customWidth="1"/>
    <col min="10" max="10" width="4.5" style="54" customWidth="1"/>
    <col min="11" max="11" width="11.125" style="54" customWidth="1"/>
    <col min="12" max="12" width="12.125" style="43" customWidth="1"/>
    <col min="13" max="13" width="9.625" style="43" customWidth="1"/>
    <col min="14" max="14" width="10.625" style="54" customWidth="1"/>
    <col min="15" max="15" width="12.125" style="43" customWidth="1"/>
    <col min="16" max="16" width="9.625" style="43" customWidth="1"/>
    <col min="17" max="17" width="6" style="43" customWidth="1"/>
    <col min="18" max="18" width="10.625" style="42" bestFit="1" customWidth="1"/>
    <col min="19" max="19" width="12.875" style="42" customWidth="1"/>
    <col min="20" max="20" width="7.5" style="42" bestFit="1" customWidth="1"/>
    <col min="21" max="21" width="15.125" style="68" hidden="1" customWidth="1"/>
    <col min="22" max="22" width="9" style="43" hidden="1" customWidth="1"/>
    <col min="23" max="23" width="12.125" style="43" hidden="1" customWidth="1"/>
    <col min="24" max="25" width="10" style="43" hidden="1" customWidth="1"/>
    <col min="26" max="28" width="8.875" style="43" hidden="1" customWidth="1"/>
    <col min="29" max="16384" width="8.875" style="43"/>
  </cols>
  <sheetData>
    <row r="1" spans="1:27" ht="13.5" customHeight="1" x14ac:dyDescent="0.15">
      <c r="A1" s="41"/>
      <c r="B1" s="41"/>
      <c r="C1" s="2"/>
      <c r="D1" s="2"/>
      <c r="E1" s="2"/>
      <c r="F1" s="2"/>
      <c r="G1" s="6"/>
      <c r="H1" s="2"/>
      <c r="I1" s="6"/>
      <c r="J1" s="6"/>
      <c r="K1" s="6"/>
      <c r="L1" s="2"/>
      <c r="M1" s="2"/>
      <c r="N1" s="6"/>
      <c r="O1" s="114" t="s">
        <v>13</v>
      </c>
      <c r="P1" s="114"/>
      <c r="Q1" s="42"/>
      <c r="R1" s="113" t="s">
        <v>34</v>
      </c>
      <c r="S1" s="113"/>
      <c r="T1" s="113"/>
      <c r="U1" s="88"/>
    </row>
    <row r="2" spans="1:27" ht="31.5" customHeight="1" thickBot="1" x14ac:dyDescent="0.2">
      <c r="A2" s="112" t="s">
        <v>69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44"/>
      <c r="R2" s="113"/>
      <c r="S2" s="113"/>
      <c r="T2" s="113"/>
      <c r="U2" s="88"/>
    </row>
    <row r="3" spans="1:27" ht="19.5" customHeight="1" x14ac:dyDescent="0.15">
      <c r="A3" s="115" t="s">
        <v>32</v>
      </c>
      <c r="B3" s="115"/>
      <c r="C3" s="108"/>
      <c r="D3" s="108"/>
      <c r="E3" s="108"/>
      <c r="F3" s="83"/>
      <c r="G3" s="83"/>
      <c r="H3" s="83"/>
      <c r="I3" s="83"/>
      <c r="J3" s="83"/>
      <c r="K3" s="83"/>
      <c r="L3" s="71" t="s">
        <v>36</v>
      </c>
      <c r="M3" s="72" t="s">
        <v>37</v>
      </c>
      <c r="N3" s="72" t="s">
        <v>38</v>
      </c>
      <c r="O3" s="77" t="s">
        <v>39</v>
      </c>
      <c r="P3" s="109" t="s">
        <v>40</v>
      </c>
      <c r="Q3" s="83"/>
      <c r="R3" s="113"/>
      <c r="S3" s="113"/>
      <c r="T3" s="113"/>
      <c r="U3" s="88"/>
    </row>
    <row r="4" spans="1:27" ht="18.75" x14ac:dyDescent="0.15">
      <c r="A4" s="106" t="s">
        <v>33</v>
      </c>
      <c r="B4" s="106"/>
      <c r="C4" s="111"/>
      <c r="D4" s="111"/>
      <c r="E4" s="111"/>
      <c r="F4" s="111"/>
      <c r="G4" s="111"/>
      <c r="H4" s="111"/>
      <c r="I4" s="111"/>
      <c r="J4" s="111"/>
      <c r="K4" s="55"/>
      <c r="L4" s="73" t="s">
        <v>41</v>
      </c>
      <c r="M4" s="74">
        <v>300</v>
      </c>
      <c r="N4" s="74">
        <v>500</v>
      </c>
      <c r="O4" s="78">
        <v>1000</v>
      </c>
      <c r="P4" s="110"/>
      <c r="Q4" s="83"/>
      <c r="R4" s="113"/>
      <c r="S4" s="113"/>
      <c r="T4" s="113"/>
      <c r="U4" s="88"/>
    </row>
    <row r="5" spans="1:27" ht="20.100000000000001" customHeight="1" x14ac:dyDescent="0.15">
      <c r="A5" s="106" t="s">
        <v>24</v>
      </c>
      <c r="B5" s="106"/>
      <c r="C5" s="108"/>
      <c r="D5" s="108"/>
      <c r="E5" s="108"/>
      <c r="F5" s="82" t="s">
        <v>15</v>
      </c>
      <c r="G5" s="107"/>
      <c r="H5" s="107"/>
      <c r="I5" s="107"/>
      <c r="J5" s="107"/>
      <c r="K5" s="64"/>
      <c r="L5" s="72" t="s">
        <v>42</v>
      </c>
      <c r="M5" s="71"/>
      <c r="N5" s="71"/>
      <c r="O5" s="79"/>
      <c r="P5" s="80">
        <f>L92+O92</f>
        <v>0</v>
      </c>
      <c r="Q5" s="83"/>
      <c r="R5" s="113"/>
      <c r="S5" s="113"/>
      <c r="T5" s="113"/>
      <c r="U5" s="88"/>
    </row>
    <row r="6" spans="1:27" ht="20.100000000000001" customHeight="1" thickBot="1" x14ac:dyDescent="0.2">
      <c r="A6" s="106" t="s">
        <v>27</v>
      </c>
      <c r="B6" s="106"/>
      <c r="C6" s="107"/>
      <c r="D6" s="107"/>
      <c r="E6" s="107"/>
      <c r="F6" s="106" t="s">
        <v>26</v>
      </c>
      <c r="G6" s="106"/>
      <c r="H6" s="108"/>
      <c r="I6" s="108"/>
      <c r="J6" s="108"/>
      <c r="K6" s="108"/>
      <c r="L6" s="73" t="s">
        <v>43</v>
      </c>
      <c r="M6" s="75">
        <f>M5*M4</f>
        <v>0</v>
      </c>
      <c r="N6" s="75">
        <f t="shared" ref="N6:O6" si="0">N5*N4</f>
        <v>0</v>
      </c>
      <c r="O6" s="76">
        <f t="shared" si="0"/>
        <v>0</v>
      </c>
      <c r="P6" s="81">
        <f>SUM(M6:O6)</f>
        <v>0</v>
      </c>
      <c r="Q6" s="1"/>
      <c r="R6" s="1"/>
      <c r="S6" s="1"/>
      <c r="T6" s="1"/>
      <c r="U6" s="65"/>
    </row>
    <row r="7" spans="1:27" ht="3.75" customHeight="1" thickBot="1" x14ac:dyDescent="0.2">
      <c r="A7" s="3"/>
      <c r="B7" s="2"/>
      <c r="C7" s="2"/>
      <c r="D7" s="2"/>
      <c r="E7" s="2"/>
      <c r="F7" s="2"/>
      <c r="G7" s="6"/>
      <c r="H7" s="2"/>
      <c r="I7" s="58"/>
      <c r="J7" s="6"/>
      <c r="K7" s="6"/>
      <c r="L7" s="3"/>
      <c r="M7" s="3"/>
      <c r="N7" s="7"/>
      <c r="O7" s="3"/>
      <c r="P7" s="3"/>
      <c r="Q7" s="2"/>
      <c r="R7" s="2"/>
      <c r="S7" s="2"/>
      <c r="T7" s="2"/>
      <c r="U7" s="66"/>
    </row>
    <row r="8" spans="1:27" x14ac:dyDescent="0.15">
      <c r="A8" s="116" t="s">
        <v>35</v>
      </c>
      <c r="B8" s="118" t="s">
        <v>2</v>
      </c>
      <c r="C8" s="120" t="s">
        <v>5</v>
      </c>
      <c r="D8" s="122" t="s">
        <v>6</v>
      </c>
      <c r="E8" s="120" t="s">
        <v>30</v>
      </c>
      <c r="F8" s="122" t="s">
        <v>31</v>
      </c>
      <c r="G8" s="127" t="s">
        <v>14</v>
      </c>
      <c r="H8" s="129" t="s">
        <v>10</v>
      </c>
      <c r="I8" s="131" t="s">
        <v>16</v>
      </c>
      <c r="J8" s="133" t="s">
        <v>0</v>
      </c>
      <c r="K8" s="124" t="s">
        <v>3</v>
      </c>
      <c r="L8" s="125"/>
      <c r="M8" s="126"/>
      <c r="N8" s="135" t="s">
        <v>4</v>
      </c>
      <c r="O8" s="136"/>
      <c r="P8" s="137"/>
      <c r="Q8" s="6"/>
      <c r="R8" s="6"/>
      <c r="S8" s="6"/>
      <c r="T8" s="6"/>
      <c r="U8" s="67"/>
    </row>
    <row r="9" spans="1:27" ht="14.25" thickBot="1" x14ac:dyDescent="0.2">
      <c r="A9" s="117"/>
      <c r="B9" s="119"/>
      <c r="C9" s="121"/>
      <c r="D9" s="123"/>
      <c r="E9" s="121"/>
      <c r="F9" s="123"/>
      <c r="G9" s="128"/>
      <c r="H9" s="130"/>
      <c r="I9" s="132"/>
      <c r="J9" s="134"/>
      <c r="K9" s="69" t="s">
        <v>11</v>
      </c>
      <c r="L9" s="16" t="s">
        <v>12</v>
      </c>
      <c r="M9" s="17" t="s">
        <v>1</v>
      </c>
      <c r="N9" s="92" t="s">
        <v>11</v>
      </c>
      <c r="O9" s="93" t="s">
        <v>12</v>
      </c>
      <c r="P9" s="94" t="s">
        <v>1</v>
      </c>
      <c r="Q9" s="6"/>
      <c r="R9" s="86" t="s">
        <v>11</v>
      </c>
      <c r="S9" s="86" t="s">
        <v>12</v>
      </c>
      <c r="T9" s="87" t="s">
        <v>44</v>
      </c>
      <c r="U9" s="67"/>
    </row>
    <row r="10" spans="1:27" ht="18.75" customHeight="1" x14ac:dyDescent="0.15">
      <c r="A10" s="4" t="s">
        <v>29</v>
      </c>
      <c r="B10" s="18">
        <v>18</v>
      </c>
      <c r="C10" s="19" t="s">
        <v>7</v>
      </c>
      <c r="D10" s="20" t="s">
        <v>8</v>
      </c>
      <c r="E10" s="45" t="str">
        <f>ASC(PHONETIC(C10))</f>
        <v xml:space="preserve">ｶｺﾞｼﾏ </v>
      </c>
      <c r="F10" s="46" t="str">
        <f>ASC(PHONETIC(D10))</f>
        <v>ﾀﾛｳ</v>
      </c>
      <c r="G10" s="60">
        <f t="shared" ref="G10:G35" si="1">IF(C10="","",$C$3)</f>
        <v>0</v>
      </c>
      <c r="H10" s="21" t="s">
        <v>9</v>
      </c>
      <c r="I10" s="22" t="s">
        <v>17</v>
      </c>
      <c r="J10" s="8">
        <v>3</v>
      </c>
      <c r="K10" s="90" t="s">
        <v>62</v>
      </c>
      <c r="L10" s="10" t="s">
        <v>60</v>
      </c>
      <c r="M10" s="8">
        <v>145533</v>
      </c>
      <c r="N10" s="95" t="s">
        <v>48</v>
      </c>
      <c r="O10" s="96" t="s">
        <v>21</v>
      </c>
      <c r="P10" s="97">
        <v>35811</v>
      </c>
      <c r="Q10" s="6"/>
      <c r="R10" s="29" t="s">
        <v>46</v>
      </c>
      <c r="S10" s="29" t="s">
        <v>20</v>
      </c>
      <c r="T10" s="86">
        <f>COUNTIFS($K$12:$K$91,R10,$L$12:$L$91,S10)+COUNTIFS($N$12:$N$91,R10,$O$12:$O$91,S10)</f>
        <v>0</v>
      </c>
      <c r="U10" s="67"/>
      <c r="V10" s="59"/>
    </row>
    <row r="11" spans="1:27" ht="18.75" customHeight="1" x14ac:dyDescent="0.15">
      <c r="A11" s="5" t="s">
        <v>28</v>
      </c>
      <c r="B11" s="23">
        <v>35</v>
      </c>
      <c r="C11" s="24" t="s">
        <v>7</v>
      </c>
      <c r="D11" s="25" t="s">
        <v>23</v>
      </c>
      <c r="E11" s="47" t="str">
        <f>ASC(PHONETIC(C11))</f>
        <v xml:space="preserve">ｶｺﾞｼﾏ </v>
      </c>
      <c r="F11" s="48" t="str">
        <f>ASC(PHONETIC(D11))</f>
        <v>ﾊﾅｺ</v>
      </c>
      <c r="G11" s="61">
        <f t="shared" si="1"/>
        <v>0</v>
      </c>
      <c r="H11" s="26" t="s">
        <v>9</v>
      </c>
      <c r="I11" s="27" t="s">
        <v>18</v>
      </c>
      <c r="J11" s="9">
        <v>4</v>
      </c>
      <c r="K11" s="91" t="s">
        <v>63</v>
      </c>
      <c r="L11" s="11" t="s">
        <v>58</v>
      </c>
      <c r="M11" s="9">
        <v>94522</v>
      </c>
      <c r="N11" s="95" t="s">
        <v>49</v>
      </c>
      <c r="O11" s="98" t="s">
        <v>56</v>
      </c>
      <c r="P11" s="99">
        <v>21822</v>
      </c>
      <c r="Q11" s="6"/>
      <c r="R11" s="29" t="s">
        <v>46</v>
      </c>
      <c r="S11" s="29" t="s">
        <v>57</v>
      </c>
      <c r="T11" s="86">
        <f t="shared" ref="T11:T23" si="2">COUNTIFS($K$12:$K$91,R11,$L$12:$L$91,S11)+COUNTIFS($N$12:$N$91,R11,$O$12:$O$91,S11)</f>
        <v>0</v>
      </c>
      <c r="U11" s="67"/>
      <c r="V11" s="43" t="s">
        <v>16</v>
      </c>
      <c r="W11" s="43" t="s">
        <v>11</v>
      </c>
      <c r="X11" s="43" t="s">
        <v>46</v>
      </c>
      <c r="Y11" s="43" t="s">
        <v>47</v>
      </c>
      <c r="Z11" s="43" t="s">
        <v>62</v>
      </c>
      <c r="AA11" s="43" t="s">
        <v>63</v>
      </c>
    </row>
    <row r="12" spans="1:27" ht="18.75" customHeight="1" x14ac:dyDescent="0.15">
      <c r="A12" s="28">
        <v>1</v>
      </c>
      <c r="B12" s="29"/>
      <c r="C12" s="30"/>
      <c r="D12" s="31"/>
      <c r="E12" s="32" t="str">
        <f t="shared" ref="E12:E24" si="3">ASC(PHONETIC(C12))</f>
        <v/>
      </c>
      <c r="F12" s="49" t="str">
        <f t="shared" ref="F12:F24" si="4">ASC(PHONETIC(D12))</f>
        <v/>
      </c>
      <c r="G12" s="62" t="str">
        <f t="shared" si="1"/>
        <v/>
      </c>
      <c r="H12" s="32"/>
      <c r="I12" s="33"/>
      <c r="J12" s="12"/>
      <c r="K12" s="56"/>
      <c r="L12" s="13"/>
      <c r="M12" s="12"/>
      <c r="N12" s="95"/>
      <c r="O12" s="100"/>
      <c r="P12" s="101"/>
      <c r="Q12" s="1"/>
      <c r="R12" s="29" t="s">
        <v>46</v>
      </c>
      <c r="S12" s="29" t="s">
        <v>59</v>
      </c>
      <c r="T12" s="86">
        <f t="shared" si="2"/>
        <v>0</v>
      </c>
      <c r="U12" s="65"/>
      <c r="V12" s="43" t="s">
        <v>17</v>
      </c>
      <c r="W12" s="43" t="s">
        <v>46</v>
      </c>
      <c r="X12" s="43" t="s">
        <v>20</v>
      </c>
      <c r="Y12" s="43" t="s">
        <v>20</v>
      </c>
      <c r="Z12" s="43" t="s">
        <v>65</v>
      </c>
      <c r="AA12" s="43" t="s">
        <v>65</v>
      </c>
    </row>
    <row r="13" spans="1:27" ht="18.75" customHeight="1" x14ac:dyDescent="0.15">
      <c r="A13" s="28">
        <v>2</v>
      </c>
      <c r="B13" s="29"/>
      <c r="C13" s="32"/>
      <c r="D13" s="34"/>
      <c r="E13" s="32" t="str">
        <f t="shared" si="3"/>
        <v/>
      </c>
      <c r="F13" s="49" t="str">
        <f t="shared" si="4"/>
        <v/>
      </c>
      <c r="G13" s="62" t="str">
        <f t="shared" si="1"/>
        <v/>
      </c>
      <c r="H13" s="32"/>
      <c r="I13" s="33"/>
      <c r="J13" s="12"/>
      <c r="K13" s="56"/>
      <c r="L13" s="13"/>
      <c r="M13" s="12"/>
      <c r="N13" s="95"/>
      <c r="O13" s="100"/>
      <c r="P13" s="101"/>
      <c r="Q13" s="1"/>
      <c r="R13" s="29" t="s">
        <v>62</v>
      </c>
      <c r="S13" s="29" t="s">
        <v>19</v>
      </c>
      <c r="T13" s="86">
        <f t="shared" si="2"/>
        <v>0</v>
      </c>
      <c r="U13" s="65"/>
      <c r="V13" s="43" t="s">
        <v>18</v>
      </c>
      <c r="W13" s="43" t="s">
        <v>47</v>
      </c>
      <c r="X13" s="43" t="s">
        <v>50</v>
      </c>
      <c r="Y13" s="43" t="s">
        <v>50</v>
      </c>
      <c r="Z13" s="43" t="s">
        <v>66</v>
      </c>
      <c r="AA13" s="43" t="s">
        <v>67</v>
      </c>
    </row>
    <row r="14" spans="1:27" ht="18.75" customHeight="1" x14ac:dyDescent="0.15">
      <c r="A14" s="28">
        <v>3</v>
      </c>
      <c r="B14" s="29"/>
      <c r="C14" s="32"/>
      <c r="D14" s="34"/>
      <c r="E14" s="32" t="str">
        <f t="shared" si="3"/>
        <v/>
      </c>
      <c r="F14" s="49" t="str">
        <f t="shared" si="4"/>
        <v/>
      </c>
      <c r="G14" s="62" t="str">
        <f t="shared" si="1"/>
        <v/>
      </c>
      <c r="H14" s="32"/>
      <c r="I14" s="33"/>
      <c r="J14" s="12"/>
      <c r="K14" s="56"/>
      <c r="L14" s="13"/>
      <c r="M14" s="12"/>
      <c r="N14" s="95"/>
      <c r="O14" s="100"/>
      <c r="P14" s="101"/>
      <c r="Q14" s="1"/>
      <c r="R14" s="29" t="s">
        <v>62</v>
      </c>
      <c r="S14" s="29" t="s">
        <v>21</v>
      </c>
      <c r="T14" s="86">
        <f t="shared" si="2"/>
        <v>0</v>
      </c>
      <c r="U14" s="65"/>
      <c r="W14" s="43" t="s">
        <v>62</v>
      </c>
      <c r="X14" s="43" t="s">
        <v>51</v>
      </c>
      <c r="Y14" s="43" t="s">
        <v>22</v>
      </c>
      <c r="Z14" s="43" t="s">
        <v>64</v>
      </c>
      <c r="AA14" s="43" t="s">
        <v>51</v>
      </c>
    </row>
    <row r="15" spans="1:27" ht="18.75" customHeight="1" x14ac:dyDescent="0.15">
      <c r="A15" s="28">
        <v>4</v>
      </c>
      <c r="B15" s="29"/>
      <c r="C15" s="32"/>
      <c r="D15" s="34"/>
      <c r="E15" s="32" t="str">
        <f t="shared" si="3"/>
        <v/>
      </c>
      <c r="F15" s="49" t="str">
        <f t="shared" si="4"/>
        <v/>
      </c>
      <c r="G15" s="62" t="str">
        <f t="shared" si="1"/>
        <v/>
      </c>
      <c r="H15" s="32"/>
      <c r="I15" s="33"/>
      <c r="J15" s="12"/>
      <c r="K15" s="56"/>
      <c r="L15" s="13"/>
      <c r="M15" s="12"/>
      <c r="N15" s="95"/>
      <c r="O15" s="100"/>
      <c r="P15" s="101"/>
      <c r="Q15" s="1"/>
      <c r="R15" s="29" t="s">
        <v>62</v>
      </c>
      <c r="S15" s="29" t="s">
        <v>60</v>
      </c>
      <c r="T15" s="86">
        <f t="shared" si="2"/>
        <v>0</v>
      </c>
      <c r="U15" s="65"/>
      <c r="W15" s="43" t="s">
        <v>63</v>
      </c>
      <c r="Z15" s="43" t="s">
        <v>55</v>
      </c>
      <c r="AA15" s="43" t="s">
        <v>53</v>
      </c>
    </row>
    <row r="16" spans="1:27" ht="18.75" customHeight="1" x14ac:dyDescent="0.15">
      <c r="A16" s="28">
        <v>5</v>
      </c>
      <c r="B16" s="29"/>
      <c r="C16" s="32"/>
      <c r="D16" s="34"/>
      <c r="E16" s="32" t="str">
        <f t="shared" si="3"/>
        <v/>
      </c>
      <c r="F16" s="49" t="str">
        <f t="shared" si="4"/>
        <v/>
      </c>
      <c r="G16" s="62" t="str">
        <f t="shared" si="1"/>
        <v/>
      </c>
      <c r="H16" s="32"/>
      <c r="I16" s="33"/>
      <c r="J16" s="12"/>
      <c r="K16" s="56"/>
      <c r="L16" s="13"/>
      <c r="M16" s="12"/>
      <c r="N16" s="95"/>
      <c r="O16" s="100"/>
      <c r="P16" s="101"/>
      <c r="Q16" s="1"/>
      <c r="R16" s="29" t="s">
        <v>62</v>
      </c>
      <c r="S16" s="29" t="s">
        <v>61</v>
      </c>
      <c r="T16" s="86">
        <f t="shared" si="2"/>
        <v>0</v>
      </c>
      <c r="U16" s="65"/>
    </row>
    <row r="17" spans="1:21" ht="18.75" customHeight="1" x14ac:dyDescent="0.15">
      <c r="A17" s="28">
        <v>6</v>
      </c>
      <c r="B17" s="29"/>
      <c r="C17" s="32"/>
      <c r="D17" s="34"/>
      <c r="E17" s="32" t="str">
        <f t="shared" si="3"/>
        <v/>
      </c>
      <c r="F17" s="49" t="str">
        <f t="shared" si="4"/>
        <v/>
      </c>
      <c r="G17" s="62" t="str">
        <f t="shared" si="1"/>
        <v/>
      </c>
      <c r="H17" s="32"/>
      <c r="I17" s="33"/>
      <c r="J17" s="12"/>
      <c r="K17" s="56"/>
      <c r="L17" s="13"/>
      <c r="M17" s="12"/>
      <c r="N17" s="95"/>
      <c r="O17" s="100"/>
      <c r="P17" s="101"/>
      <c r="Q17" s="1"/>
      <c r="R17" s="29" t="s">
        <v>47</v>
      </c>
      <c r="S17" s="29" t="s">
        <v>19</v>
      </c>
      <c r="T17" s="86">
        <f t="shared" si="2"/>
        <v>0</v>
      </c>
      <c r="U17" s="65"/>
    </row>
    <row r="18" spans="1:21" ht="18.75" customHeight="1" x14ac:dyDescent="0.15">
      <c r="A18" s="28">
        <v>7</v>
      </c>
      <c r="B18" s="29"/>
      <c r="C18" s="32"/>
      <c r="D18" s="34"/>
      <c r="E18" s="32" t="str">
        <f t="shared" si="3"/>
        <v/>
      </c>
      <c r="F18" s="49" t="str">
        <f t="shared" si="4"/>
        <v/>
      </c>
      <c r="G18" s="62" t="str">
        <f t="shared" si="1"/>
        <v/>
      </c>
      <c r="H18" s="32"/>
      <c r="I18" s="33"/>
      <c r="J18" s="12"/>
      <c r="K18" s="56"/>
      <c r="L18" s="13"/>
      <c r="M18" s="12"/>
      <c r="N18" s="95"/>
      <c r="O18" s="100"/>
      <c r="P18" s="101"/>
      <c r="Q18" s="1"/>
      <c r="R18" s="29" t="s">
        <v>47</v>
      </c>
      <c r="S18" s="29" t="s">
        <v>56</v>
      </c>
      <c r="T18" s="86">
        <f t="shared" si="2"/>
        <v>0</v>
      </c>
      <c r="U18" s="65"/>
    </row>
    <row r="19" spans="1:21" ht="18.75" customHeight="1" x14ac:dyDescent="0.15">
      <c r="A19" s="28">
        <v>8</v>
      </c>
      <c r="B19" s="29"/>
      <c r="C19" s="32"/>
      <c r="D19" s="34"/>
      <c r="E19" s="32" t="str">
        <f t="shared" si="3"/>
        <v/>
      </c>
      <c r="F19" s="49" t="str">
        <f t="shared" si="4"/>
        <v/>
      </c>
      <c r="G19" s="62" t="str">
        <f t="shared" si="1"/>
        <v/>
      </c>
      <c r="H19" s="32"/>
      <c r="I19" s="33"/>
      <c r="J19" s="12"/>
      <c r="K19" s="56"/>
      <c r="L19" s="13"/>
      <c r="M19" s="12"/>
      <c r="N19" s="95"/>
      <c r="O19" s="100"/>
      <c r="P19" s="101"/>
      <c r="Q19" s="1"/>
      <c r="R19" s="29" t="s">
        <v>47</v>
      </c>
      <c r="S19" s="29" t="s">
        <v>21</v>
      </c>
      <c r="T19" s="86">
        <f t="shared" si="2"/>
        <v>0</v>
      </c>
      <c r="U19" s="65"/>
    </row>
    <row r="20" spans="1:21" ht="18.75" customHeight="1" x14ac:dyDescent="0.15">
      <c r="A20" s="28">
        <v>9</v>
      </c>
      <c r="B20" s="29"/>
      <c r="C20" s="32"/>
      <c r="D20" s="34"/>
      <c r="E20" s="32" t="str">
        <f t="shared" si="3"/>
        <v/>
      </c>
      <c r="F20" s="49" t="str">
        <f t="shared" si="4"/>
        <v/>
      </c>
      <c r="G20" s="62" t="str">
        <f t="shared" si="1"/>
        <v/>
      </c>
      <c r="H20" s="32"/>
      <c r="I20" s="33"/>
      <c r="J20" s="12"/>
      <c r="K20" s="56"/>
      <c r="L20" s="13"/>
      <c r="M20" s="12"/>
      <c r="N20" s="95"/>
      <c r="O20" s="100"/>
      <c r="P20" s="101"/>
      <c r="Q20" s="1"/>
      <c r="R20" s="29" t="s">
        <v>63</v>
      </c>
      <c r="S20" s="29" t="s">
        <v>19</v>
      </c>
      <c r="T20" s="86">
        <f t="shared" si="2"/>
        <v>0</v>
      </c>
      <c r="U20" s="65"/>
    </row>
    <row r="21" spans="1:21" ht="18.75" customHeight="1" x14ac:dyDescent="0.15">
      <c r="A21" s="28">
        <v>10</v>
      </c>
      <c r="B21" s="29"/>
      <c r="C21" s="32"/>
      <c r="D21" s="34"/>
      <c r="E21" s="32" t="str">
        <f t="shared" si="3"/>
        <v/>
      </c>
      <c r="F21" s="49" t="str">
        <f t="shared" si="4"/>
        <v/>
      </c>
      <c r="G21" s="62" t="str">
        <f t="shared" si="1"/>
        <v/>
      </c>
      <c r="H21" s="32"/>
      <c r="I21" s="33"/>
      <c r="J21" s="12"/>
      <c r="K21" s="56"/>
      <c r="L21" s="13"/>
      <c r="M21" s="12"/>
      <c r="N21" s="95"/>
      <c r="O21" s="100"/>
      <c r="P21" s="101"/>
      <c r="Q21" s="1"/>
      <c r="R21" s="29" t="s">
        <v>63</v>
      </c>
      <c r="S21" s="29" t="s">
        <v>56</v>
      </c>
      <c r="T21" s="86">
        <f t="shared" si="2"/>
        <v>0</v>
      </c>
      <c r="U21" s="65"/>
    </row>
    <row r="22" spans="1:21" ht="18.75" customHeight="1" x14ac:dyDescent="0.15">
      <c r="A22" s="28">
        <v>11</v>
      </c>
      <c r="B22" s="29"/>
      <c r="C22" s="32"/>
      <c r="D22" s="34"/>
      <c r="E22" s="32" t="str">
        <f t="shared" si="3"/>
        <v/>
      </c>
      <c r="F22" s="49" t="str">
        <f t="shared" si="4"/>
        <v/>
      </c>
      <c r="G22" s="62" t="str">
        <f t="shared" si="1"/>
        <v/>
      </c>
      <c r="H22" s="32"/>
      <c r="I22" s="33"/>
      <c r="J22" s="12"/>
      <c r="K22" s="56"/>
      <c r="L22" s="13"/>
      <c r="M22" s="12"/>
      <c r="N22" s="95"/>
      <c r="O22" s="100"/>
      <c r="P22" s="101"/>
      <c r="Q22" s="1"/>
      <c r="R22" s="29" t="s">
        <v>63</v>
      </c>
      <c r="S22" s="29" t="s">
        <v>51</v>
      </c>
      <c r="T22" s="86">
        <f t="shared" si="2"/>
        <v>0</v>
      </c>
      <c r="U22" s="65"/>
    </row>
    <row r="23" spans="1:21" ht="18.75" customHeight="1" x14ac:dyDescent="0.15">
      <c r="A23" s="28">
        <v>12</v>
      </c>
      <c r="B23" s="29"/>
      <c r="C23" s="32"/>
      <c r="D23" s="34"/>
      <c r="E23" s="32" t="str">
        <f t="shared" si="3"/>
        <v/>
      </c>
      <c r="F23" s="49" t="str">
        <f t="shared" si="4"/>
        <v/>
      </c>
      <c r="G23" s="62" t="str">
        <f t="shared" si="1"/>
        <v/>
      </c>
      <c r="H23" s="32"/>
      <c r="I23" s="33"/>
      <c r="J23" s="12"/>
      <c r="K23" s="56"/>
      <c r="L23" s="13"/>
      <c r="M23" s="12"/>
      <c r="N23" s="95"/>
      <c r="O23" s="100"/>
      <c r="P23" s="101"/>
      <c r="Q23" s="1"/>
      <c r="R23" s="29" t="s">
        <v>63</v>
      </c>
      <c r="S23" s="29" t="s">
        <v>53</v>
      </c>
      <c r="T23" s="86">
        <f t="shared" si="2"/>
        <v>0</v>
      </c>
      <c r="U23" s="65"/>
    </row>
    <row r="24" spans="1:21" ht="18.75" customHeight="1" x14ac:dyDescent="0.15">
      <c r="A24" s="28">
        <v>13</v>
      </c>
      <c r="B24" s="29"/>
      <c r="C24" s="32"/>
      <c r="D24" s="34"/>
      <c r="E24" s="32" t="str">
        <f t="shared" si="3"/>
        <v/>
      </c>
      <c r="F24" s="49" t="str">
        <f t="shared" si="4"/>
        <v/>
      </c>
      <c r="G24" s="62" t="str">
        <f t="shared" si="1"/>
        <v/>
      </c>
      <c r="H24" s="32"/>
      <c r="I24" s="33"/>
      <c r="J24" s="12"/>
      <c r="K24" s="56"/>
      <c r="L24" s="13"/>
      <c r="M24" s="12"/>
      <c r="N24" s="95"/>
      <c r="O24" s="100"/>
      <c r="P24" s="101"/>
      <c r="Q24" s="1"/>
      <c r="T24" s="89">
        <f>SUM(T10:T23)</f>
        <v>0</v>
      </c>
      <c r="U24" s="65"/>
    </row>
    <row r="25" spans="1:21" ht="18.75" customHeight="1" x14ac:dyDescent="0.15">
      <c r="A25" s="28">
        <v>14</v>
      </c>
      <c r="B25" s="29"/>
      <c r="C25" s="32"/>
      <c r="D25" s="34"/>
      <c r="E25" s="32" t="str">
        <f t="shared" ref="E25:E76" si="5">ASC(PHONETIC(C25))</f>
        <v/>
      </c>
      <c r="F25" s="49" t="str">
        <f t="shared" ref="F25:F76" si="6">ASC(PHONETIC(D25))</f>
        <v/>
      </c>
      <c r="G25" s="62" t="str">
        <f t="shared" si="1"/>
        <v/>
      </c>
      <c r="H25" s="32"/>
      <c r="I25" s="33"/>
      <c r="J25" s="12"/>
      <c r="K25" s="56"/>
      <c r="L25" s="13"/>
      <c r="M25" s="12"/>
      <c r="N25" s="95"/>
      <c r="O25" s="100"/>
      <c r="P25" s="101"/>
      <c r="Q25" s="1"/>
      <c r="R25" s="68"/>
      <c r="S25" s="68"/>
      <c r="T25" s="68"/>
      <c r="U25" s="65"/>
    </row>
    <row r="26" spans="1:21" ht="18.75" customHeight="1" x14ac:dyDescent="0.15">
      <c r="A26" s="28">
        <v>15</v>
      </c>
      <c r="B26" s="29"/>
      <c r="C26" s="32"/>
      <c r="D26" s="34"/>
      <c r="E26" s="32" t="str">
        <f t="shared" si="5"/>
        <v/>
      </c>
      <c r="F26" s="49" t="str">
        <f t="shared" si="6"/>
        <v/>
      </c>
      <c r="G26" s="62" t="str">
        <f t="shared" si="1"/>
        <v/>
      </c>
      <c r="H26" s="32"/>
      <c r="I26" s="33"/>
      <c r="J26" s="12"/>
      <c r="K26" s="56"/>
      <c r="L26" s="13"/>
      <c r="M26" s="12"/>
      <c r="N26" s="95"/>
      <c r="O26" s="100"/>
      <c r="P26" s="101"/>
      <c r="Q26" s="1"/>
      <c r="R26" s="68"/>
      <c r="S26" s="68"/>
      <c r="T26" s="68"/>
      <c r="U26" s="65"/>
    </row>
    <row r="27" spans="1:21" ht="18.75" customHeight="1" x14ac:dyDescent="0.15">
      <c r="A27" s="28">
        <v>16</v>
      </c>
      <c r="B27" s="29"/>
      <c r="C27" s="32"/>
      <c r="D27" s="34"/>
      <c r="E27" s="32" t="str">
        <f t="shared" si="5"/>
        <v/>
      </c>
      <c r="F27" s="49" t="str">
        <f t="shared" si="6"/>
        <v/>
      </c>
      <c r="G27" s="62" t="str">
        <f t="shared" si="1"/>
        <v/>
      </c>
      <c r="H27" s="32"/>
      <c r="I27" s="33"/>
      <c r="J27" s="12"/>
      <c r="K27" s="56"/>
      <c r="L27" s="13"/>
      <c r="M27" s="12"/>
      <c r="N27" s="95"/>
      <c r="O27" s="100"/>
      <c r="P27" s="101"/>
      <c r="Q27" s="2"/>
      <c r="R27" s="68"/>
      <c r="S27" s="68"/>
      <c r="T27" s="68"/>
      <c r="U27" s="66"/>
    </row>
    <row r="28" spans="1:21" ht="18.75" customHeight="1" x14ac:dyDescent="0.15">
      <c r="A28" s="28">
        <v>17</v>
      </c>
      <c r="B28" s="29"/>
      <c r="C28" s="32"/>
      <c r="D28" s="34"/>
      <c r="E28" s="32" t="str">
        <f t="shared" si="5"/>
        <v/>
      </c>
      <c r="F28" s="49" t="str">
        <f t="shared" si="6"/>
        <v/>
      </c>
      <c r="G28" s="62" t="str">
        <f t="shared" si="1"/>
        <v/>
      </c>
      <c r="H28" s="32"/>
      <c r="I28" s="33"/>
      <c r="J28" s="12"/>
      <c r="K28" s="56"/>
      <c r="L28" s="13"/>
      <c r="M28" s="12"/>
      <c r="N28" s="95"/>
      <c r="O28" s="100"/>
      <c r="P28" s="101"/>
      <c r="Q28" s="2"/>
      <c r="R28" s="68"/>
      <c r="S28" s="68"/>
      <c r="T28" s="68"/>
      <c r="U28" s="66"/>
    </row>
    <row r="29" spans="1:21" ht="18.75" customHeight="1" x14ac:dyDescent="0.15">
      <c r="A29" s="28">
        <v>18</v>
      </c>
      <c r="B29" s="29"/>
      <c r="C29" s="32"/>
      <c r="D29" s="34"/>
      <c r="E29" s="32" t="str">
        <f t="shared" si="5"/>
        <v/>
      </c>
      <c r="F29" s="49" t="str">
        <f t="shared" si="6"/>
        <v/>
      </c>
      <c r="G29" s="62" t="str">
        <f t="shared" si="1"/>
        <v/>
      </c>
      <c r="H29" s="32"/>
      <c r="I29" s="33"/>
      <c r="J29" s="12"/>
      <c r="K29" s="56"/>
      <c r="L29" s="13"/>
      <c r="M29" s="12"/>
      <c r="N29" s="95"/>
      <c r="O29" s="100"/>
      <c r="P29" s="101"/>
      <c r="Q29" s="2"/>
      <c r="R29" s="68"/>
      <c r="S29" s="68"/>
      <c r="T29" s="68"/>
      <c r="U29" s="66"/>
    </row>
    <row r="30" spans="1:21" ht="18.75" customHeight="1" x14ac:dyDescent="0.15">
      <c r="A30" s="28">
        <v>19</v>
      </c>
      <c r="B30" s="29"/>
      <c r="C30" s="32"/>
      <c r="D30" s="34"/>
      <c r="E30" s="32" t="str">
        <f t="shared" si="5"/>
        <v/>
      </c>
      <c r="F30" s="49" t="str">
        <f t="shared" si="6"/>
        <v/>
      </c>
      <c r="G30" s="62" t="str">
        <f t="shared" si="1"/>
        <v/>
      </c>
      <c r="H30" s="32"/>
      <c r="I30" s="33"/>
      <c r="J30" s="12"/>
      <c r="K30" s="56"/>
      <c r="L30" s="13"/>
      <c r="M30" s="12"/>
      <c r="N30" s="95"/>
      <c r="O30" s="100"/>
      <c r="P30" s="101"/>
      <c r="Q30" s="2"/>
      <c r="R30" s="68"/>
      <c r="S30" s="68"/>
      <c r="T30" s="68"/>
      <c r="U30" s="66"/>
    </row>
    <row r="31" spans="1:21" ht="18.75" customHeight="1" x14ac:dyDescent="0.15">
      <c r="A31" s="28">
        <v>20</v>
      </c>
      <c r="B31" s="29"/>
      <c r="C31" s="32"/>
      <c r="D31" s="34"/>
      <c r="E31" s="32" t="str">
        <f t="shared" si="5"/>
        <v/>
      </c>
      <c r="F31" s="49" t="str">
        <f t="shared" si="6"/>
        <v/>
      </c>
      <c r="G31" s="62" t="str">
        <f t="shared" si="1"/>
        <v/>
      </c>
      <c r="H31" s="32"/>
      <c r="I31" s="33"/>
      <c r="J31" s="50"/>
      <c r="K31" s="56"/>
      <c r="L31" s="13"/>
      <c r="M31" s="12"/>
      <c r="N31" s="95"/>
      <c r="O31" s="100"/>
      <c r="P31" s="101"/>
      <c r="Q31" s="2"/>
      <c r="R31" s="68"/>
      <c r="S31" s="68"/>
      <c r="T31" s="68"/>
      <c r="U31" s="66"/>
    </row>
    <row r="32" spans="1:21" ht="18.75" customHeight="1" x14ac:dyDescent="0.15">
      <c r="A32" s="28">
        <v>21</v>
      </c>
      <c r="B32" s="29"/>
      <c r="C32" s="32"/>
      <c r="D32" s="34"/>
      <c r="E32" s="32" t="str">
        <f t="shared" si="5"/>
        <v/>
      </c>
      <c r="F32" s="49" t="str">
        <f t="shared" si="6"/>
        <v/>
      </c>
      <c r="G32" s="62" t="str">
        <f t="shared" si="1"/>
        <v/>
      </c>
      <c r="H32" s="32"/>
      <c r="I32" s="33"/>
      <c r="J32" s="12"/>
      <c r="K32" s="56"/>
      <c r="L32" s="13"/>
      <c r="M32" s="12"/>
      <c r="N32" s="95"/>
      <c r="O32" s="100"/>
      <c r="P32" s="101"/>
      <c r="Q32" s="42"/>
      <c r="R32" s="68"/>
      <c r="S32" s="68"/>
      <c r="T32" s="68"/>
    </row>
    <row r="33" spans="1:21" ht="18.75" customHeight="1" x14ac:dyDescent="0.15">
      <c r="A33" s="28">
        <v>22</v>
      </c>
      <c r="B33" s="29"/>
      <c r="C33" s="32"/>
      <c r="D33" s="34"/>
      <c r="E33" s="32" t="str">
        <f t="shared" si="5"/>
        <v/>
      </c>
      <c r="F33" s="49" t="str">
        <f t="shared" si="6"/>
        <v/>
      </c>
      <c r="G33" s="62" t="str">
        <f t="shared" si="1"/>
        <v/>
      </c>
      <c r="H33" s="32"/>
      <c r="I33" s="33"/>
      <c r="J33" s="12"/>
      <c r="K33" s="56"/>
      <c r="L33" s="13"/>
      <c r="M33" s="12"/>
      <c r="N33" s="95"/>
      <c r="O33" s="100"/>
      <c r="P33" s="101"/>
      <c r="Q33" s="42"/>
      <c r="R33" s="68"/>
      <c r="S33" s="68"/>
      <c r="T33" s="68"/>
      <c r="U33" s="43"/>
    </row>
    <row r="34" spans="1:21" ht="18.75" customHeight="1" x14ac:dyDescent="0.15">
      <c r="A34" s="28">
        <v>23</v>
      </c>
      <c r="B34" s="29"/>
      <c r="C34" s="32"/>
      <c r="D34" s="34"/>
      <c r="E34" s="32" t="str">
        <f t="shared" si="5"/>
        <v/>
      </c>
      <c r="F34" s="49" t="str">
        <f t="shared" si="6"/>
        <v/>
      </c>
      <c r="G34" s="62" t="str">
        <f t="shared" si="1"/>
        <v/>
      </c>
      <c r="H34" s="32"/>
      <c r="I34" s="33"/>
      <c r="J34" s="12"/>
      <c r="K34" s="56"/>
      <c r="L34" s="13"/>
      <c r="M34" s="12"/>
      <c r="N34" s="95"/>
      <c r="O34" s="100"/>
      <c r="P34" s="101"/>
      <c r="Q34" s="42"/>
      <c r="R34" s="68"/>
      <c r="S34" s="68"/>
      <c r="T34" s="68"/>
      <c r="U34" s="43"/>
    </row>
    <row r="35" spans="1:21" ht="18.75" customHeight="1" x14ac:dyDescent="0.15">
      <c r="A35" s="28">
        <v>24</v>
      </c>
      <c r="B35" s="29"/>
      <c r="C35" s="32"/>
      <c r="D35" s="34"/>
      <c r="E35" s="32" t="str">
        <f t="shared" si="5"/>
        <v/>
      </c>
      <c r="F35" s="49" t="str">
        <f t="shared" si="6"/>
        <v/>
      </c>
      <c r="G35" s="62" t="str">
        <f t="shared" si="1"/>
        <v/>
      </c>
      <c r="H35" s="32"/>
      <c r="I35" s="33"/>
      <c r="J35" s="12"/>
      <c r="K35" s="56"/>
      <c r="L35" s="13"/>
      <c r="M35" s="12"/>
      <c r="N35" s="95"/>
      <c r="O35" s="100"/>
      <c r="P35" s="101"/>
      <c r="Q35" s="42"/>
      <c r="R35" s="68"/>
      <c r="S35" s="68"/>
      <c r="T35" s="68"/>
      <c r="U35" s="43"/>
    </row>
    <row r="36" spans="1:21" ht="18.75" customHeight="1" x14ac:dyDescent="0.15">
      <c r="A36" s="28">
        <v>25</v>
      </c>
      <c r="B36" s="29"/>
      <c r="C36" s="32"/>
      <c r="D36" s="34"/>
      <c r="E36" s="32" t="str">
        <f t="shared" si="5"/>
        <v/>
      </c>
      <c r="F36" s="49" t="str">
        <f t="shared" si="6"/>
        <v/>
      </c>
      <c r="G36" s="62"/>
      <c r="H36" s="32"/>
      <c r="I36" s="33"/>
      <c r="J36" s="12"/>
      <c r="K36" s="56"/>
      <c r="L36" s="13"/>
      <c r="M36" s="12"/>
      <c r="N36" s="95"/>
      <c r="O36" s="100"/>
      <c r="P36" s="101"/>
      <c r="Q36" s="42"/>
      <c r="R36" s="68"/>
      <c r="S36" s="68"/>
      <c r="T36" s="68"/>
      <c r="U36" s="43"/>
    </row>
    <row r="37" spans="1:21" ht="18.75" customHeight="1" x14ac:dyDescent="0.15">
      <c r="A37" s="28">
        <v>26</v>
      </c>
      <c r="B37" s="29"/>
      <c r="C37" s="32"/>
      <c r="D37" s="34"/>
      <c r="E37" s="32" t="str">
        <f t="shared" si="5"/>
        <v/>
      </c>
      <c r="F37" s="49" t="str">
        <f t="shared" si="6"/>
        <v/>
      </c>
      <c r="G37" s="62"/>
      <c r="H37" s="32"/>
      <c r="I37" s="33"/>
      <c r="J37" s="12"/>
      <c r="K37" s="56"/>
      <c r="L37" s="13"/>
      <c r="M37" s="12"/>
      <c r="N37" s="95"/>
      <c r="O37" s="100"/>
      <c r="P37" s="101"/>
      <c r="Q37" s="42"/>
      <c r="R37" s="68"/>
      <c r="S37" s="68"/>
      <c r="T37" s="68"/>
      <c r="U37" s="43"/>
    </row>
    <row r="38" spans="1:21" ht="18.75" customHeight="1" x14ac:dyDescent="0.15">
      <c r="A38" s="28">
        <v>27</v>
      </c>
      <c r="B38" s="29"/>
      <c r="C38" s="32"/>
      <c r="D38" s="34"/>
      <c r="E38" s="32" t="str">
        <f t="shared" si="5"/>
        <v/>
      </c>
      <c r="F38" s="49" t="str">
        <f t="shared" si="6"/>
        <v/>
      </c>
      <c r="G38" s="62"/>
      <c r="H38" s="32"/>
      <c r="I38" s="33"/>
      <c r="J38" s="12"/>
      <c r="K38" s="56"/>
      <c r="L38" s="13"/>
      <c r="M38" s="12"/>
      <c r="N38" s="95"/>
      <c r="O38" s="100"/>
      <c r="P38" s="101"/>
      <c r="Q38" s="42"/>
      <c r="R38" s="68"/>
      <c r="S38" s="68"/>
      <c r="T38" s="68"/>
      <c r="U38" s="43"/>
    </row>
    <row r="39" spans="1:21" ht="18.75" customHeight="1" x14ac:dyDescent="0.15">
      <c r="A39" s="28">
        <v>28</v>
      </c>
      <c r="B39" s="29"/>
      <c r="C39" s="32"/>
      <c r="D39" s="34"/>
      <c r="E39" s="32" t="str">
        <f t="shared" si="5"/>
        <v/>
      </c>
      <c r="F39" s="49" t="str">
        <f t="shared" si="6"/>
        <v/>
      </c>
      <c r="G39" s="62"/>
      <c r="H39" s="32"/>
      <c r="I39" s="33"/>
      <c r="J39" s="12"/>
      <c r="K39" s="56"/>
      <c r="L39" s="13"/>
      <c r="M39" s="12"/>
      <c r="N39" s="95"/>
      <c r="O39" s="100"/>
      <c r="P39" s="101"/>
      <c r="Q39" s="42"/>
      <c r="R39" s="68"/>
      <c r="S39" s="68"/>
      <c r="T39" s="68"/>
      <c r="U39" s="43"/>
    </row>
    <row r="40" spans="1:21" ht="18.75" customHeight="1" x14ac:dyDescent="0.15">
      <c r="A40" s="28">
        <v>29</v>
      </c>
      <c r="B40" s="29"/>
      <c r="C40" s="32"/>
      <c r="D40" s="34"/>
      <c r="E40" s="32" t="str">
        <f t="shared" si="5"/>
        <v/>
      </c>
      <c r="F40" s="49" t="str">
        <f t="shared" si="6"/>
        <v/>
      </c>
      <c r="G40" s="62"/>
      <c r="H40" s="32"/>
      <c r="I40" s="33"/>
      <c r="J40" s="12"/>
      <c r="K40" s="56"/>
      <c r="L40" s="13"/>
      <c r="M40" s="12"/>
      <c r="N40" s="95"/>
      <c r="O40" s="100"/>
      <c r="P40" s="101"/>
      <c r="Q40" s="42"/>
      <c r="R40" s="43"/>
      <c r="S40" s="43"/>
      <c r="T40" s="43"/>
      <c r="U40" s="43"/>
    </row>
    <row r="41" spans="1:21" ht="18.75" customHeight="1" x14ac:dyDescent="0.15">
      <c r="A41" s="28">
        <v>30</v>
      </c>
      <c r="B41" s="29"/>
      <c r="C41" s="32"/>
      <c r="D41" s="34"/>
      <c r="E41" s="32" t="str">
        <f t="shared" si="5"/>
        <v/>
      </c>
      <c r="F41" s="49" t="str">
        <f t="shared" si="6"/>
        <v/>
      </c>
      <c r="G41" s="62"/>
      <c r="H41" s="32"/>
      <c r="I41" s="33"/>
      <c r="J41" s="12"/>
      <c r="K41" s="56"/>
      <c r="L41" s="13"/>
      <c r="M41" s="12"/>
      <c r="N41" s="95"/>
      <c r="O41" s="100"/>
      <c r="P41" s="101"/>
      <c r="Q41" s="42"/>
      <c r="R41" s="43"/>
      <c r="S41" s="43"/>
      <c r="T41" s="43"/>
      <c r="U41" s="43"/>
    </row>
    <row r="42" spans="1:21" ht="18.75" customHeight="1" x14ac:dyDescent="0.15">
      <c r="A42" s="28">
        <v>31</v>
      </c>
      <c r="B42" s="29"/>
      <c r="C42" s="32"/>
      <c r="D42" s="34"/>
      <c r="E42" s="32" t="str">
        <f t="shared" si="5"/>
        <v/>
      </c>
      <c r="F42" s="49" t="str">
        <f t="shared" si="6"/>
        <v/>
      </c>
      <c r="G42" s="62"/>
      <c r="H42" s="32"/>
      <c r="I42" s="33"/>
      <c r="J42" s="12"/>
      <c r="K42" s="56"/>
      <c r="L42" s="13"/>
      <c r="M42" s="12"/>
      <c r="N42" s="95"/>
      <c r="O42" s="100"/>
      <c r="P42" s="101"/>
      <c r="Q42" s="42"/>
      <c r="R42" s="43"/>
      <c r="S42" s="43"/>
      <c r="T42" s="43"/>
      <c r="U42" s="43"/>
    </row>
    <row r="43" spans="1:21" ht="18.75" customHeight="1" x14ac:dyDescent="0.15">
      <c r="A43" s="28">
        <v>32</v>
      </c>
      <c r="B43" s="29"/>
      <c r="C43" s="32"/>
      <c r="D43" s="34"/>
      <c r="E43" s="32" t="str">
        <f t="shared" si="5"/>
        <v/>
      </c>
      <c r="F43" s="49" t="str">
        <f t="shared" si="6"/>
        <v/>
      </c>
      <c r="G43" s="62"/>
      <c r="H43" s="32"/>
      <c r="I43" s="33"/>
      <c r="J43" s="12"/>
      <c r="K43" s="56"/>
      <c r="L43" s="13"/>
      <c r="M43" s="12"/>
      <c r="N43" s="95"/>
      <c r="O43" s="100"/>
      <c r="P43" s="101"/>
      <c r="Q43" s="42"/>
      <c r="R43" s="43"/>
      <c r="S43" s="43"/>
      <c r="T43" s="43"/>
      <c r="U43" s="43"/>
    </row>
    <row r="44" spans="1:21" ht="18.75" customHeight="1" x14ac:dyDescent="0.15">
      <c r="A44" s="28">
        <v>33</v>
      </c>
      <c r="B44" s="29"/>
      <c r="C44" s="32"/>
      <c r="D44" s="34"/>
      <c r="E44" s="32" t="str">
        <f t="shared" si="5"/>
        <v/>
      </c>
      <c r="F44" s="49" t="str">
        <f t="shared" si="6"/>
        <v/>
      </c>
      <c r="G44" s="62"/>
      <c r="H44" s="32"/>
      <c r="I44" s="33"/>
      <c r="J44" s="12"/>
      <c r="K44" s="56"/>
      <c r="L44" s="13"/>
      <c r="M44" s="12"/>
      <c r="N44" s="95"/>
      <c r="O44" s="100"/>
      <c r="P44" s="101"/>
      <c r="Q44" s="42"/>
      <c r="R44" s="43"/>
      <c r="S44" s="43"/>
      <c r="T44" s="43"/>
      <c r="U44" s="43"/>
    </row>
    <row r="45" spans="1:21" ht="18.75" customHeight="1" x14ac:dyDescent="0.15">
      <c r="A45" s="28">
        <v>34</v>
      </c>
      <c r="B45" s="29"/>
      <c r="C45" s="32"/>
      <c r="D45" s="34"/>
      <c r="E45" s="32" t="str">
        <f t="shared" si="5"/>
        <v/>
      </c>
      <c r="F45" s="49" t="str">
        <f t="shared" si="6"/>
        <v/>
      </c>
      <c r="G45" s="62"/>
      <c r="H45" s="32"/>
      <c r="I45" s="33"/>
      <c r="J45" s="12"/>
      <c r="K45" s="56"/>
      <c r="L45" s="13"/>
      <c r="M45" s="12"/>
      <c r="N45" s="95"/>
      <c r="O45" s="100"/>
      <c r="P45" s="101"/>
      <c r="Q45" s="42"/>
      <c r="R45" s="43"/>
      <c r="S45" s="43"/>
      <c r="T45" s="43"/>
      <c r="U45" s="43"/>
    </row>
    <row r="46" spans="1:21" ht="18.75" customHeight="1" x14ac:dyDescent="0.15">
      <c r="A46" s="28">
        <v>35</v>
      </c>
      <c r="B46" s="29"/>
      <c r="C46" s="32"/>
      <c r="D46" s="34"/>
      <c r="E46" s="32" t="str">
        <f t="shared" si="5"/>
        <v/>
      </c>
      <c r="F46" s="49" t="str">
        <f t="shared" si="6"/>
        <v/>
      </c>
      <c r="G46" s="62"/>
      <c r="H46" s="32"/>
      <c r="I46" s="33"/>
      <c r="J46" s="12"/>
      <c r="K46" s="56"/>
      <c r="L46" s="13"/>
      <c r="M46" s="12"/>
      <c r="N46" s="95"/>
      <c r="O46" s="100"/>
      <c r="P46" s="101"/>
      <c r="Q46" s="42"/>
      <c r="R46" s="43"/>
      <c r="S46" s="43"/>
      <c r="T46" s="43"/>
      <c r="U46" s="43"/>
    </row>
    <row r="47" spans="1:21" ht="18.75" customHeight="1" x14ac:dyDescent="0.15">
      <c r="A47" s="28">
        <v>36</v>
      </c>
      <c r="B47" s="29"/>
      <c r="C47" s="32"/>
      <c r="D47" s="34"/>
      <c r="E47" s="32" t="str">
        <f t="shared" si="5"/>
        <v/>
      </c>
      <c r="F47" s="49" t="str">
        <f t="shared" si="6"/>
        <v/>
      </c>
      <c r="G47" s="62" t="str">
        <f>IF(C47="","",$C$3)</f>
        <v/>
      </c>
      <c r="H47" s="32"/>
      <c r="I47" s="33"/>
      <c r="J47" s="12"/>
      <c r="K47" s="56"/>
      <c r="L47" s="13"/>
      <c r="M47" s="12"/>
      <c r="N47" s="95"/>
      <c r="O47" s="100"/>
      <c r="P47" s="101"/>
      <c r="Q47" s="42"/>
      <c r="R47" s="43"/>
      <c r="S47" s="43"/>
      <c r="T47" s="43"/>
      <c r="U47" s="43"/>
    </row>
    <row r="48" spans="1:21" ht="18.75" customHeight="1" x14ac:dyDescent="0.15">
      <c r="A48" s="28">
        <v>37</v>
      </c>
      <c r="B48" s="29"/>
      <c r="C48" s="32"/>
      <c r="D48" s="34"/>
      <c r="E48" s="32" t="str">
        <f t="shared" si="5"/>
        <v/>
      </c>
      <c r="F48" s="49" t="str">
        <f t="shared" si="6"/>
        <v/>
      </c>
      <c r="G48" s="62"/>
      <c r="H48" s="32"/>
      <c r="I48" s="33"/>
      <c r="J48" s="12"/>
      <c r="K48" s="56"/>
      <c r="L48" s="13"/>
      <c r="M48" s="12"/>
      <c r="N48" s="95"/>
      <c r="O48" s="100"/>
      <c r="P48" s="101"/>
      <c r="Q48" s="42"/>
      <c r="R48" s="43"/>
      <c r="S48" s="43"/>
      <c r="T48" s="43"/>
      <c r="U48" s="43"/>
    </row>
    <row r="49" spans="1:21" ht="18.75" customHeight="1" x14ac:dyDescent="0.15">
      <c r="A49" s="28">
        <v>38</v>
      </c>
      <c r="B49" s="29"/>
      <c r="C49" s="32"/>
      <c r="D49" s="34"/>
      <c r="E49" s="32" t="str">
        <f t="shared" si="5"/>
        <v/>
      </c>
      <c r="F49" s="49" t="str">
        <f t="shared" si="6"/>
        <v/>
      </c>
      <c r="G49" s="62"/>
      <c r="H49" s="32"/>
      <c r="I49" s="33"/>
      <c r="J49" s="12"/>
      <c r="K49" s="56"/>
      <c r="L49" s="13"/>
      <c r="M49" s="12"/>
      <c r="N49" s="95"/>
      <c r="O49" s="100"/>
      <c r="P49" s="101"/>
      <c r="Q49" s="42"/>
      <c r="R49" s="43"/>
      <c r="S49" s="43"/>
      <c r="T49" s="43"/>
      <c r="U49" s="43"/>
    </row>
    <row r="50" spans="1:21" ht="18.75" customHeight="1" x14ac:dyDescent="0.15">
      <c r="A50" s="28">
        <v>39</v>
      </c>
      <c r="B50" s="29"/>
      <c r="C50" s="32"/>
      <c r="D50" s="34"/>
      <c r="E50" s="32" t="str">
        <f t="shared" si="5"/>
        <v/>
      </c>
      <c r="F50" s="49" t="str">
        <f t="shared" si="6"/>
        <v/>
      </c>
      <c r="G50" s="62"/>
      <c r="H50" s="32"/>
      <c r="I50" s="33"/>
      <c r="J50" s="12"/>
      <c r="K50" s="56"/>
      <c r="L50" s="13"/>
      <c r="M50" s="12"/>
      <c r="N50" s="95"/>
      <c r="O50" s="100"/>
      <c r="P50" s="101"/>
      <c r="Q50" s="42"/>
      <c r="R50" s="43"/>
      <c r="S50" s="43"/>
      <c r="T50" s="43"/>
      <c r="U50" s="43"/>
    </row>
    <row r="51" spans="1:21" ht="18.75" customHeight="1" x14ac:dyDescent="0.15">
      <c r="A51" s="28">
        <v>40</v>
      </c>
      <c r="B51" s="29"/>
      <c r="C51" s="32"/>
      <c r="D51" s="34"/>
      <c r="E51" s="32" t="str">
        <f t="shared" si="5"/>
        <v/>
      </c>
      <c r="F51" s="49" t="str">
        <f t="shared" si="6"/>
        <v/>
      </c>
      <c r="G51" s="62"/>
      <c r="H51" s="32"/>
      <c r="I51" s="33"/>
      <c r="J51" s="12"/>
      <c r="K51" s="56"/>
      <c r="L51" s="13"/>
      <c r="M51" s="12"/>
      <c r="N51" s="95"/>
      <c r="O51" s="100"/>
      <c r="P51" s="101"/>
      <c r="Q51" s="42"/>
      <c r="R51" s="43"/>
      <c r="S51" s="43"/>
      <c r="T51" s="43"/>
      <c r="U51" s="43"/>
    </row>
    <row r="52" spans="1:21" ht="18.75" customHeight="1" x14ac:dyDescent="0.15">
      <c r="A52" s="28">
        <v>41</v>
      </c>
      <c r="B52" s="29"/>
      <c r="C52" s="32"/>
      <c r="D52" s="34"/>
      <c r="E52" s="32" t="str">
        <f t="shared" si="5"/>
        <v/>
      </c>
      <c r="F52" s="49" t="str">
        <f t="shared" si="6"/>
        <v/>
      </c>
      <c r="G52" s="62"/>
      <c r="H52" s="32"/>
      <c r="I52" s="33"/>
      <c r="J52" s="12"/>
      <c r="K52" s="56"/>
      <c r="L52" s="13"/>
      <c r="M52" s="12"/>
      <c r="N52" s="95"/>
      <c r="O52" s="100"/>
      <c r="P52" s="101"/>
      <c r="Q52" s="42"/>
      <c r="R52" s="43"/>
      <c r="S52" s="43"/>
      <c r="T52" s="43"/>
      <c r="U52" s="43"/>
    </row>
    <row r="53" spans="1:21" ht="18.75" customHeight="1" x14ac:dyDescent="0.15">
      <c r="A53" s="28">
        <v>42</v>
      </c>
      <c r="B53" s="29"/>
      <c r="C53" s="32"/>
      <c r="D53" s="34"/>
      <c r="E53" s="32" t="str">
        <f t="shared" si="5"/>
        <v/>
      </c>
      <c r="F53" s="49" t="str">
        <f t="shared" si="6"/>
        <v/>
      </c>
      <c r="G53" s="62"/>
      <c r="H53" s="32"/>
      <c r="I53" s="33"/>
      <c r="J53" s="12"/>
      <c r="K53" s="56"/>
      <c r="L53" s="13"/>
      <c r="M53" s="12"/>
      <c r="N53" s="95"/>
      <c r="O53" s="100"/>
      <c r="P53" s="101"/>
      <c r="Q53" s="42"/>
      <c r="R53" s="43"/>
      <c r="S53" s="43"/>
      <c r="T53" s="43"/>
      <c r="U53" s="43"/>
    </row>
    <row r="54" spans="1:21" ht="18.75" customHeight="1" x14ac:dyDescent="0.15">
      <c r="A54" s="28">
        <v>43</v>
      </c>
      <c r="B54" s="29"/>
      <c r="C54" s="32"/>
      <c r="D54" s="34"/>
      <c r="E54" s="32" t="str">
        <f t="shared" si="5"/>
        <v/>
      </c>
      <c r="F54" s="49" t="str">
        <f t="shared" si="6"/>
        <v/>
      </c>
      <c r="G54" s="62"/>
      <c r="H54" s="32"/>
      <c r="I54" s="33"/>
      <c r="J54" s="12"/>
      <c r="K54" s="56"/>
      <c r="L54" s="13"/>
      <c r="M54" s="12"/>
      <c r="N54" s="95"/>
      <c r="O54" s="100"/>
      <c r="P54" s="101"/>
      <c r="Q54" s="42"/>
      <c r="R54" s="43"/>
      <c r="S54" s="43"/>
      <c r="T54" s="43"/>
      <c r="U54" s="43"/>
    </row>
    <row r="55" spans="1:21" ht="18.75" customHeight="1" x14ac:dyDescent="0.15">
      <c r="A55" s="28">
        <v>44</v>
      </c>
      <c r="B55" s="29"/>
      <c r="C55" s="32"/>
      <c r="D55" s="34"/>
      <c r="E55" s="32" t="str">
        <f t="shared" si="5"/>
        <v/>
      </c>
      <c r="F55" s="49" t="str">
        <f t="shared" si="6"/>
        <v/>
      </c>
      <c r="G55" s="62"/>
      <c r="H55" s="32"/>
      <c r="I55" s="33"/>
      <c r="J55" s="12"/>
      <c r="K55" s="56"/>
      <c r="L55" s="13"/>
      <c r="M55" s="12"/>
      <c r="N55" s="95"/>
      <c r="O55" s="100"/>
      <c r="P55" s="101"/>
      <c r="Q55" s="42"/>
      <c r="R55" s="43"/>
      <c r="S55" s="43"/>
      <c r="T55" s="43"/>
      <c r="U55" s="43"/>
    </row>
    <row r="56" spans="1:21" ht="18.75" customHeight="1" x14ac:dyDescent="0.15">
      <c r="A56" s="28">
        <v>45</v>
      </c>
      <c r="B56" s="29"/>
      <c r="C56" s="32"/>
      <c r="D56" s="34"/>
      <c r="E56" s="32" t="str">
        <f t="shared" si="5"/>
        <v/>
      </c>
      <c r="F56" s="49" t="str">
        <f t="shared" si="6"/>
        <v/>
      </c>
      <c r="G56" s="62"/>
      <c r="H56" s="32"/>
      <c r="I56" s="33"/>
      <c r="J56" s="12"/>
      <c r="K56" s="56"/>
      <c r="L56" s="13"/>
      <c r="M56" s="12"/>
      <c r="N56" s="95"/>
      <c r="O56" s="100"/>
      <c r="P56" s="101"/>
      <c r="Q56" s="42"/>
      <c r="R56" s="43"/>
      <c r="S56" s="43"/>
      <c r="T56" s="43"/>
      <c r="U56" s="43"/>
    </row>
    <row r="57" spans="1:21" ht="18.75" customHeight="1" x14ac:dyDescent="0.15">
      <c r="A57" s="28">
        <v>46</v>
      </c>
      <c r="B57" s="29"/>
      <c r="C57" s="32"/>
      <c r="D57" s="34"/>
      <c r="E57" s="32" t="str">
        <f t="shared" si="5"/>
        <v/>
      </c>
      <c r="F57" s="49" t="str">
        <f t="shared" si="6"/>
        <v/>
      </c>
      <c r="G57" s="62"/>
      <c r="H57" s="32"/>
      <c r="I57" s="33"/>
      <c r="J57" s="12"/>
      <c r="K57" s="56"/>
      <c r="L57" s="13"/>
      <c r="M57" s="12"/>
      <c r="N57" s="95"/>
      <c r="O57" s="100"/>
      <c r="P57" s="101"/>
      <c r="Q57" s="42"/>
      <c r="R57" s="43"/>
      <c r="S57" s="43"/>
      <c r="T57" s="43"/>
      <c r="U57" s="43"/>
    </row>
    <row r="58" spans="1:21" ht="18.75" customHeight="1" x14ac:dyDescent="0.15">
      <c r="A58" s="28">
        <v>47</v>
      </c>
      <c r="B58" s="29"/>
      <c r="C58" s="32"/>
      <c r="D58" s="34"/>
      <c r="E58" s="32" t="str">
        <f t="shared" si="5"/>
        <v/>
      </c>
      <c r="F58" s="49" t="str">
        <f t="shared" si="6"/>
        <v/>
      </c>
      <c r="G58" s="62"/>
      <c r="H58" s="32"/>
      <c r="I58" s="33"/>
      <c r="J58" s="12"/>
      <c r="K58" s="56"/>
      <c r="L58" s="13"/>
      <c r="M58" s="12"/>
      <c r="N58" s="95"/>
      <c r="O58" s="100"/>
      <c r="P58" s="101"/>
      <c r="Q58" s="42"/>
      <c r="R58" s="43"/>
      <c r="S58" s="43"/>
      <c r="T58" s="43"/>
      <c r="U58" s="43"/>
    </row>
    <row r="59" spans="1:21" ht="18.75" customHeight="1" x14ac:dyDescent="0.15">
      <c r="A59" s="28">
        <v>48</v>
      </c>
      <c r="B59" s="29"/>
      <c r="C59" s="32"/>
      <c r="D59" s="34"/>
      <c r="E59" s="32" t="str">
        <f t="shared" si="5"/>
        <v/>
      </c>
      <c r="F59" s="49" t="str">
        <f t="shared" si="6"/>
        <v/>
      </c>
      <c r="G59" s="62"/>
      <c r="H59" s="32"/>
      <c r="I59" s="33"/>
      <c r="J59" s="12"/>
      <c r="K59" s="56"/>
      <c r="L59" s="13"/>
      <c r="M59" s="12"/>
      <c r="N59" s="95"/>
      <c r="O59" s="100"/>
      <c r="P59" s="101"/>
      <c r="Q59" s="42"/>
      <c r="R59" s="43"/>
      <c r="S59" s="43"/>
      <c r="T59" s="43"/>
      <c r="U59" s="43"/>
    </row>
    <row r="60" spans="1:21" ht="18.75" customHeight="1" x14ac:dyDescent="0.15">
      <c r="A60" s="28">
        <v>49</v>
      </c>
      <c r="B60" s="29"/>
      <c r="C60" s="32"/>
      <c r="D60" s="34"/>
      <c r="E60" s="32" t="str">
        <f t="shared" si="5"/>
        <v/>
      </c>
      <c r="F60" s="49" t="str">
        <f t="shared" si="6"/>
        <v/>
      </c>
      <c r="G60" s="62"/>
      <c r="H60" s="32"/>
      <c r="I60" s="33"/>
      <c r="J60" s="12"/>
      <c r="K60" s="56"/>
      <c r="L60" s="13"/>
      <c r="M60" s="12"/>
      <c r="N60" s="95"/>
      <c r="O60" s="100"/>
      <c r="P60" s="101"/>
      <c r="Q60" s="42"/>
      <c r="R60" s="43"/>
      <c r="S60" s="43"/>
      <c r="T60" s="43"/>
      <c r="U60" s="43"/>
    </row>
    <row r="61" spans="1:21" ht="18.75" customHeight="1" x14ac:dyDescent="0.15">
      <c r="A61" s="28">
        <v>50</v>
      </c>
      <c r="B61" s="29"/>
      <c r="C61" s="32"/>
      <c r="D61" s="34"/>
      <c r="E61" s="32" t="str">
        <f t="shared" si="5"/>
        <v/>
      </c>
      <c r="F61" s="49" t="str">
        <f t="shared" si="6"/>
        <v/>
      </c>
      <c r="G61" s="62"/>
      <c r="H61" s="32"/>
      <c r="I61" s="33"/>
      <c r="J61" s="12"/>
      <c r="K61" s="56"/>
      <c r="L61" s="13"/>
      <c r="M61" s="12"/>
      <c r="N61" s="95"/>
      <c r="O61" s="100"/>
      <c r="P61" s="101"/>
      <c r="Q61" s="42"/>
      <c r="R61" s="43"/>
      <c r="S61" s="43"/>
      <c r="T61" s="43"/>
      <c r="U61" s="43"/>
    </row>
    <row r="62" spans="1:21" ht="18.75" customHeight="1" x14ac:dyDescent="0.15">
      <c r="A62" s="28">
        <v>51</v>
      </c>
      <c r="B62" s="29"/>
      <c r="C62" s="32"/>
      <c r="D62" s="34"/>
      <c r="E62" s="32" t="str">
        <f t="shared" si="5"/>
        <v/>
      </c>
      <c r="F62" s="49" t="str">
        <f t="shared" si="6"/>
        <v/>
      </c>
      <c r="G62" s="62"/>
      <c r="H62" s="32"/>
      <c r="I62" s="33"/>
      <c r="J62" s="12"/>
      <c r="K62" s="56"/>
      <c r="L62" s="13"/>
      <c r="M62" s="12"/>
      <c r="N62" s="95"/>
      <c r="O62" s="100"/>
      <c r="P62" s="101"/>
      <c r="Q62" s="42"/>
      <c r="R62" s="43"/>
      <c r="S62" s="43"/>
      <c r="T62" s="43"/>
      <c r="U62" s="43"/>
    </row>
    <row r="63" spans="1:21" ht="18.75" customHeight="1" x14ac:dyDescent="0.15">
      <c r="A63" s="28">
        <v>52</v>
      </c>
      <c r="B63" s="29"/>
      <c r="C63" s="32"/>
      <c r="D63" s="34"/>
      <c r="E63" s="32" t="str">
        <f t="shared" si="5"/>
        <v/>
      </c>
      <c r="F63" s="49" t="str">
        <f t="shared" si="6"/>
        <v/>
      </c>
      <c r="G63" s="62"/>
      <c r="H63" s="32"/>
      <c r="I63" s="33"/>
      <c r="J63" s="12"/>
      <c r="K63" s="56"/>
      <c r="L63" s="13"/>
      <c r="M63" s="12"/>
      <c r="N63" s="95"/>
      <c r="O63" s="100"/>
      <c r="P63" s="101"/>
      <c r="Q63" s="42"/>
      <c r="R63" s="43"/>
      <c r="S63" s="43"/>
      <c r="T63" s="43"/>
      <c r="U63" s="43"/>
    </row>
    <row r="64" spans="1:21" ht="18.75" customHeight="1" x14ac:dyDescent="0.15">
      <c r="A64" s="28">
        <v>53</v>
      </c>
      <c r="B64" s="29"/>
      <c r="C64" s="32"/>
      <c r="D64" s="34"/>
      <c r="E64" s="32" t="str">
        <f t="shared" si="5"/>
        <v/>
      </c>
      <c r="F64" s="49" t="str">
        <f t="shared" si="6"/>
        <v/>
      </c>
      <c r="G64" s="62"/>
      <c r="H64" s="32"/>
      <c r="I64" s="33"/>
      <c r="J64" s="12"/>
      <c r="K64" s="56"/>
      <c r="L64" s="13"/>
      <c r="M64" s="12"/>
      <c r="N64" s="95"/>
      <c r="O64" s="100"/>
      <c r="P64" s="101"/>
      <c r="Q64" s="42"/>
      <c r="R64" s="43"/>
      <c r="S64" s="43"/>
      <c r="T64" s="43"/>
      <c r="U64" s="43"/>
    </row>
    <row r="65" spans="1:21" ht="18.75" customHeight="1" x14ac:dyDescent="0.15">
      <c r="A65" s="28">
        <v>54</v>
      </c>
      <c r="B65" s="29"/>
      <c r="C65" s="32"/>
      <c r="D65" s="34"/>
      <c r="E65" s="32" t="str">
        <f t="shared" si="5"/>
        <v/>
      </c>
      <c r="F65" s="49" t="str">
        <f t="shared" si="6"/>
        <v/>
      </c>
      <c r="G65" s="62"/>
      <c r="H65" s="32"/>
      <c r="I65" s="33"/>
      <c r="J65" s="12"/>
      <c r="K65" s="56"/>
      <c r="L65" s="13"/>
      <c r="M65" s="12"/>
      <c r="N65" s="95"/>
      <c r="O65" s="100"/>
      <c r="P65" s="101"/>
      <c r="Q65" s="42"/>
      <c r="R65" s="43"/>
      <c r="S65" s="43"/>
      <c r="T65" s="43"/>
      <c r="U65" s="43"/>
    </row>
    <row r="66" spans="1:21" ht="18.75" customHeight="1" x14ac:dyDescent="0.15">
      <c r="A66" s="28">
        <v>55</v>
      </c>
      <c r="B66" s="29"/>
      <c r="C66" s="32"/>
      <c r="D66" s="34"/>
      <c r="E66" s="32" t="str">
        <f t="shared" si="5"/>
        <v/>
      </c>
      <c r="F66" s="49" t="str">
        <f t="shared" si="6"/>
        <v/>
      </c>
      <c r="G66" s="62"/>
      <c r="H66" s="32"/>
      <c r="I66" s="33"/>
      <c r="J66" s="12"/>
      <c r="K66" s="56"/>
      <c r="L66" s="13"/>
      <c r="M66" s="12"/>
      <c r="N66" s="95"/>
      <c r="O66" s="100"/>
      <c r="P66" s="101"/>
      <c r="Q66" s="42"/>
      <c r="R66" s="43"/>
      <c r="S66" s="43"/>
      <c r="T66" s="43"/>
      <c r="U66" s="43"/>
    </row>
    <row r="67" spans="1:21" ht="18.75" customHeight="1" x14ac:dyDescent="0.15">
      <c r="A67" s="28">
        <v>56</v>
      </c>
      <c r="B67" s="29"/>
      <c r="C67" s="32"/>
      <c r="D67" s="34"/>
      <c r="E67" s="32" t="str">
        <f t="shared" si="5"/>
        <v/>
      </c>
      <c r="F67" s="49" t="str">
        <f t="shared" si="6"/>
        <v/>
      </c>
      <c r="G67" s="62"/>
      <c r="H67" s="32"/>
      <c r="I67" s="33"/>
      <c r="J67" s="12"/>
      <c r="K67" s="56"/>
      <c r="L67" s="13"/>
      <c r="M67" s="12"/>
      <c r="N67" s="95"/>
      <c r="O67" s="100"/>
      <c r="P67" s="101"/>
      <c r="Q67" s="42"/>
      <c r="R67" s="43"/>
      <c r="S67" s="43"/>
      <c r="T67" s="43"/>
      <c r="U67" s="43"/>
    </row>
    <row r="68" spans="1:21" ht="18.75" customHeight="1" x14ac:dyDescent="0.15">
      <c r="A68" s="28">
        <v>57</v>
      </c>
      <c r="B68" s="29"/>
      <c r="C68" s="32"/>
      <c r="D68" s="34"/>
      <c r="E68" s="32" t="str">
        <f t="shared" si="5"/>
        <v/>
      </c>
      <c r="F68" s="49" t="str">
        <f t="shared" si="6"/>
        <v/>
      </c>
      <c r="G68" s="62"/>
      <c r="H68" s="32"/>
      <c r="I68" s="33"/>
      <c r="J68" s="12"/>
      <c r="K68" s="56"/>
      <c r="L68" s="13"/>
      <c r="M68" s="12"/>
      <c r="N68" s="95"/>
      <c r="O68" s="100"/>
      <c r="P68" s="101"/>
      <c r="Q68" s="42"/>
      <c r="R68" s="43"/>
      <c r="S68" s="43"/>
      <c r="T68" s="43"/>
      <c r="U68" s="43"/>
    </row>
    <row r="69" spans="1:21" ht="18.75" customHeight="1" x14ac:dyDescent="0.15">
      <c r="A69" s="28">
        <v>58</v>
      </c>
      <c r="B69" s="29"/>
      <c r="C69" s="32"/>
      <c r="D69" s="34"/>
      <c r="E69" s="32" t="str">
        <f t="shared" si="5"/>
        <v/>
      </c>
      <c r="F69" s="49" t="str">
        <f t="shared" si="6"/>
        <v/>
      </c>
      <c r="G69" s="62"/>
      <c r="H69" s="32"/>
      <c r="I69" s="33"/>
      <c r="J69" s="12"/>
      <c r="K69" s="56"/>
      <c r="L69" s="13"/>
      <c r="M69" s="12"/>
      <c r="N69" s="95"/>
      <c r="O69" s="100"/>
      <c r="P69" s="101"/>
      <c r="Q69" s="42"/>
      <c r="R69" s="43"/>
      <c r="S69" s="43"/>
      <c r="T69" s="43"/>
      <c r="U69" s="43"/>
    </row>
    <row r="70" spans="1:21" ht="18.75" customHeight="1" x14ac:dyDescent="0.15">
      <c r="A70" s="28">
        <v>59</v>
      </c>
      <c r="B70" s="29"/>
      <c r="C70" s="32"/>
      <c r="D70" s="34"/>
      <c r="E70" s="32" t="str">
        <f t="shared" si="5"/>
        <v/>
      </c>
      <c r="F70" s="49" t="str">
        <f t="shared" si="6"/>
        <v/>
      </c>
      <c r="G70" s="62"/>
      <c r="H70" s="32"/>
      <c r="I70" s="33"/>
      <c r="J70" s="12"/>
      <c r="K70" s="56"/>
      <c r="L70" s="13"/>
      <c r="M70" s="12"/>
      <c r="N70" s="95"/>
      <c r="O70" s="100"/>
      <c r="P70" s="101"/>
      <c r="Q70" s="42"/>
      <c r="R70" s="43"/>
      <c r="S70" s="43"/>
      <c r="T70" s="43"/>
      <c r="U70" s="43"/>
    </row>
    <row r="71" spans="1:21" ht="18.75" customHeight="1" x14ac:dyDescent="0.15">
      <c r="A71" s="28">
        <v>60</v>
      </c>
      <c r="B71" s="29"/>
      <c r="C71" s="32"/>
      <c r="D71" s="34"/>
      <c r="E71" s="32" t="str">
        <f t="shared" si="5"/>
        <v/>
      </c>
      <c r="F71" s="49" t="str">
        <f t="shared" si="6"/>
        <v/>
      </c>
      <c r="G71" s="62"/>
      <c r="H71" s="32"/>
      <c r="I71" s="33"/>
      <c r="J71" s="12"/>
      <c r="K71" s="56"/>
      <c r="L71" s="13"/>
      <c r="M71" s="12"/>
      <c r="N71" s="95"/>
      <c r="O71" s="100"/>
      <c r="P71" s="101"/>
      <c r="Q71" s="42"/>
      <c r="R71" s="43"/>
      <c r="S71" s="43"/>
      <c r="T71" s="43"/>
      <c r="U71" s="43"/>
    </row>
    <row r="72" spans="1:21" ht="18.75" customHeight="1" x14ac:dyDescent="0.15">
      <c r="A72" s="28">
        <v>61</v>
      </c>
      <c r="B72" s="29"/>
      <c r="C72" s="32"/>
      <c r="D72" s="34"/>
      <c r="E72" s="32" t="str">
        <f t="shared" si="5"/>
        <v/>
      </c>
      <c r="F72" s="49" t="str">
        <f t="shared" si="6"/>
        <v/>
      </c>
      <c r="G72" s="62"/>
      <c r="H72" s="32"/>
      <c r="I72" s="33"/>
      <c r="J72" s="12"/>
      <c r="K72" s="56"/>
      <c r="L72" s="13"/>
      <c r="M72" s="12"/>
      <c r="N72" s="95"/>
      <c r="O72" s="100"/>
      <c r="P72" s="101"/>
      <c r="Q72" s="42"/>
      <c r="R72" s="43"/>
      <c r="S72" s="43"/>
      <c r="T72" s="43"/>
      <c r="U72" s="43"/>
    </row>
    <row r="73" spans="1:21" ht="18.75" customHeight="1" x14ac:dyDescent="0.15">
      <c r="A73" s="28">
        <v>62</v>
      </c>
      <c r="B73" s="29"/>
      <c r="C73" s="32"/>
      <c r="D73" s="34"/>
      <c r="E73" s="32" t="str">
        <f t="shared" si="5"/>
        <v/>
      </c>
      <c r="F73" s="49" t="str">
        <f t="shared" si="6"/>
        <v/>
      </c>
      <c r="G73" s="62" t="str">
        <f>IF(C73="","",$C$3)</f>
        <v/>
      </c>
      <c r="H73" s="32"/>
      <c r="I73" s="33"/>
      <c r="J73" s="12"/>
      <c r="K73" s="56"/>
      <c r="L73" s="13"/>
      <c r="M73" s="12"/>
      <c r="N73" s="95"/>
      <c r="O73" s="100"/>
      <c r="P73" s="101"/>
      <c r="Q73" s="42"/>
      <c r="R73" s="43"/>
      <c r="S73" s="43"/>
      <c r="T73" s="43"/>
      <c r="U73" s="43"/>
    </row>
    <row r="74" spans="1:21" ht="18.75" customHeight="1" x14ac:dyDescent="0.15">
      <c r="A74" s="28">
        <v>63</v>
      </c>
      <c r="B74" s="29"/>
      <c r="C74" s="32"/>
      <c r="D74" s="34"/>
      <c r="E74" s="32" t="str">
        <f t="shared" si="5"/>
        <v/>
      </c>
      <c r="F74" s="49" t="str">
        <f t="shared" si="6"/>
        <v/>
      </c>
      <c r="G74" s="62" t="str">
        <f>IF(C74="","",$C$3)</f>
        <v/>
      </c>
      <c r="H74" s="32"/>
      <c r="I74" s="33"/>
      <c r="J74" s="12"/>
      <c r="K74" s="56"/>
      <c r="L74" s="13"/>
      <c r="M74" s="12"/>
      <c r="N74" s="95"/>
      <c r="O74" s="100"/>
      <c r="P74" s="101"/>
      <c r="Q74" s="42"/>
      <c r="R74" s="43"/>
      <c r="S74" s="43"/>
      <c r="T74" s="43"/>
      <c r="U74" s="43"/>
    </row>
    <row r="75" spans="1:21" ht="18.75" customHeight="1" x14ac:dyDescent="0.15">
      <c r="A75" s="28">
        <v>64</v>
      </c>
      <c r="B75" s="29"/>
      <c r="C75" s="32"/>
      <c r="D75" s="34"/>
      <c r="E75" s="32" t="str">
        <f t="shared" si="5"/>
        <v/>
      </c>
      <c r="F75" s="49" t="str">
        <f t="shared" si="6"/>
        <v/>
      </c>
      <c r="G75" s="62"/>
      <c r="H75" s="32"/>
      <c r="I75" s="33"/>
      <c r="J75" s="12"/>
      <c r="K75" s="56"/>
      <c r="L75" s="13"/>
      <c r="M75" s="12"/>
      <c r="N75" s="95"/>
      <c r="O75" s="100"/>
      <c r="P75" s="101"/>
      <c r="Q75" s="42"/>
      <c r="R75" s="43"/>
      <c r="S75" s="43"/>
      <c r="T75" s="43"/>
      <c r="U75" s="43"/>
    </row>
    <row r="76" spans="1:21" ht="18.75" customHeight="1" x14ac:dyDescent="0.15">
      <c r="A76" s="28">
        <v>65</v>
      </c>
      <c r="B76" s="29"/>
      <c r="C76" s="32"/>
      <c r="D76" s="34"/>
      <c r="E76" s="32" t="str">
        <f t="shared" si="5"/>
        <v/>
      </c>
      <c r="F76" s="49" t="str">
        <f t="shared" si="6"/>
        <v/>
      </c>
      <c r="G76" s="62"/>
      <c r="H76" s="32"/>
      <c r="I76" s="33"/>
      <c r="J76" s="12"/>
      <c r="K76" s="56"/>
      <c r="L76" s="13"/>
      <c r="M76" s="12"/>
      <c r="N76" s="95"/>
      <c r="O76" s="100"/>
      <c r="P76" s="101"/>
      <c r="Q76" s="42"/>
      <c r="R76" s="43"/>
      <c r="S76" s="43"/>
      <c r="T76" s="43"/>
      <c r="U76" s="43"/>
    </row>
    <row r="77" spans="1:21" ht="18.75" customHeight="1" x14ac:dyDescent="0.15">
      <c r="A77" s="28">
        <v>66</v>
      </c>
      <c r="B77" s="29"/>
      <c r="C77" s="32"/>
      <c r="D77" s="34"/>
      <c r="E77" s="32" t="str">
        <f t="shared" ref="E77:E91" si="7">ASC(PHONETIC(C77))</f>
        <v/>
      </c>
      <c r="F77" s="49" t="str">
        <f t="shared" ref="F77:F91" si="8">ASC(PHONETIC(D77))</f>
        <v/>
      </c>
      <c r="G77" s="62"/>
      <c r="H77" s="32"/>
      <c r="I77" s="33"/>
      <c r="J77" s="12"/>
      <c r="K77" s="56"/>
      <c r="L77" s="13"/>
      <c r="M77" s="12"/>
      <c r="N77" s="95"/>
      <c r="O77" s="100"/>
      <c r="P77" s="101"/>
      <c r="Q77" s="42"/>
      <c r="R77" s="43"/>
      <c r="S77" s="43"/>
      <c r="T77" s="43"/>
      <c r="U77" s="43"/>
    </row>
    <row r="78" spans="1:21" ht="18.75" customHeight="1" x14ac:dyDescent="0.15">
      <c r="A78" s="28">
        <v>67</v>
      </c>
      <c r="B78" s="29"/>
      <c r="C78" s="32"/>
      <c r="D78" s="34"/>
      <c r="E78" s="32" t="str">
        <f t="shared" si="7"/>
        <v/>
      </c>
      <c r="F78" s="49" t="str">
        <f t="shared" si="8"/>
        <v/>
      </c>
      <c r="G78" s="62"/>
      <c r="H78" s="32"/>
      <c r="I78" s="33"/>
      <c r="J78" s="12"/>
      <c r="K78" s="56"/>
      <c r="L78" s="13"/>
      <c r="M78" s="12"/>
      <c r="N78" s="95"/>
      <c r="O78" s="100"/>
      <c r="P78" s="101"/>
      <c r="Q78" s="42"/>
      <c r="R78" s="43"/>
      <c r="S78" s="43"/>
      <c r="T78" s="43"/>
      <c r="U78" s="43"/>
    </row>
    <row r="79" spans="1:21" ht="18.75" customHeight="1" x14ac:dyDescent="0.15">
      <c r="A79" s="28">
        <v>68</v>
      </c>
      <c r="B79" s="29"/>
      <c r="C79" s="32"/>
      <c r="D79" s="34"/>
      <c r="E79" s="32" t="str">
        <f t="shared" si="7"/>
        <v/>
      </c>
      <c r="F79" s="49" t="str">
        <f t="shared" si="8"/>
        <v/>
      </c>
      <c r="G79" s="62"/>
      <c r="H79" s="32"/>
      <c r="I79" s="33"/>
      <c r="J79" s="12"/>
      <c r="K79" s="56"/>
      <c r="L79" s="13"/>
      <c r="M79" s="12"/>
      <c r="N79" s="95"/>
      <c r="O79" s="100"/>
      <c r="P79" s="101"/>
      <c r="Q79" s="42"/>
      <c r="R79" s="43"/>
      <c r="S79" s="43"/>
      <c r="T79" s="43"/>
      <c r="U79" s="43"/>
    </row>
    <row r="80" spans="1:21" ht="18.75" customHeight="1" x14ac:dyDescent="0.15">
      <c r="A80" s="28">
        <v>69</v>
      </c>
      <c r="B80" s="29"/>
      <c r="C80" s="32"/>
      <c r="D80" s="34"/>
      <c r="E80" s="32" t="str">
        <f t="shared" si="7"/>
        <v/>
      </c>
      <c r="F80" s="49" t="str">
        <f t="shared" si="8"/>
        <v/>
      </c>
      <c r="G80" s="62" t="str">
        <f t="shared" ref="G80:G91" si="9">IF(C80="","",$C$3)</f>
        <v/>
      </c>
      <c r="H80" s="32"/>
      <c r="I80" s="33"/>
      <c r="J80" s="12"/>
      <c r="K80" s="56"/>
      <c r="L80" s="13"/>
      <c r="M80" s="12"/>
      <c r="N80" s="95"/>
      <c r="O80" s="100"/>
      <c r="P80" s="101"/>
      <c r="Q80" s="42"/>
      <c r="R80" s="43"/>
      <c r="S80" s="43"/>
      <c r="T80" s="43"/>
      <c r="U80" s="43"/>
    </row>
    <row r="81" spans="1:21" ht="18.75" customHeight="1" x14ac:dyDescent="0.15">
      <c r="A81" s="28">
        <v>70</v>
      </c>
      <c r="B81" s="29"/>
      <c r="C81" s="32"/>
      <c r="D81" s="34"/>
      <c r="E81" s="32" t="str">
        <f t="shared" si="7"/>
        <v/>
      </c>
      <c r="F81" s="49" t="str">
        <f t="shared" si="8"/>
        <v/>
      </c>
      <c r="G81" s="62" t="str">
        <f t="shared" si="9"/>
        <v/>
      </c>
      <c r="H81" s="32"/>
      <c r="I81" s="33"/>
      <c r="J81" s="12"/>
      <c r="K81" s="56"/>
      <c r="L81" s="13"/>
      <c r="M81" s="12"/>
      <c r="N81" s="95"/>
      <c r="O81" s="100"/>
      <c r="P81" s="101"/>
      <c r="Q81" s="42"/>
      <c r="R81" s="43"/>
      <c r="S81" s="43"/>
      <c r="T81" s="43"/>
      <c r="U81" s="43"/>
    </row>
    <row r="82" spans="1:21" ht="18.75" customHeight="1" x14ac:dyDescent="0.15">
      <c r="A82" s="28">
        <v>71</v>
      </c>
      <c r="B82" s="29"/>
      <c r="C82" s="32"/>
      <c r="D82" s="34"/>
      <c r="E82" s="32" t="str">
        <f t="shared" si="7"/>
        <v/>
      </c>
      <c r="F82" s="49" t="str">
        <f t="shared" si="8"/>
        <v/>
      </c>
      <c r="G82" s="62" t="str">
        <f t="shared" si="9"/>
        <v/>
      </c>
      <c r="H82" s="32"/>
      <c r="I82" s="33"/>
      <c r="J82" s="12"/>
      <c r="K82" s="56"/>
      <c r="L82" s="13"/>
      <c r="M82" s="12"/>
      <c r="N82" s="95"/>
      <c r="O82" s="100"/>
      <c r="P82" s="101"/>
      <c r="Q82" s="42"/>
      <c r="R82" s="43"/>
      <c r="S82" s="43"/>
      <c r="T82" s="43"/>
      <c r="U82" s="43"/>
    </row>
    <row r="83" spans="1:21" ht="18.75" customHeight="1" x14ac:dyDescent="0.15">
      <c r="A83" s="28">
        <v>72</v>
      </c>
      <c r="B83" s="29"/>
      <c r="C83" s="32"/>
      <c r="D83" s="34"/>
      <c r="E83" s="32" t="str">
        <f t="shared" si="7"/>
        <v/>
      </c>
      <c r="F83" s="49" t="str">
        <f t="shared" si="8"/>
        <v/>
      </c>
      <c r="G83" s="62" t="str">
        <f t="shared" si="9"/>
        <v/>
      </c>
      <c r="H83" s="32"/>
      <c r="I83" s="33"/>
      <c r="J83" s="12"/>
      <c r="K83" s="56"/>
      <c r="L83" s="13"/>
      <c r="M83" s="12"/>
      <c r="N83" s="95"/>
      <c r="O83" s="100"/>
      <c r="P83" s="101"/>
      <c r="Q83" s="42"/>
      <c r="R83" s="43"/>
      <c r="S83" s="43"/>
      <c r="T83" s="43"/>
      <c r="U83" s="43"/>
    </row>
    <row r="84" spans="1:21" ht="18.75" customHeight="1" x14ac:dyDescent="0.15">
      <c r="A84" s="28">
        <v>73</v>
      </c>
      <c r="B84" s="29"/>
      <c r="C84" s="32"/>
      <c r="D84" s="34"/>
      <c r="E84" s="32" t="str">
        <f t="shared" si="7"/>
        <v/>
      </c>
      <c r="F84" s="49" t="str">
        <f t="shared" si="8"/>
        <v/>
      </c>
      <c r="G84" s="62" t="str">
        <f t="shared" si="9"/>
        <v/>
      </c>
      <c r="H84" s="32"/>
      <c r="I84" s="33"/>
      <c r="J84" s="12"/>
      <c r="K84" s="56"/>
      <c r="L84" s="13"/>
      <c r="M84" s="12"/>
      <c r="N84" s="95"/>
      <c r="O84" s="100"/>
      <c r="P84" s="101"/>
      <c r="Q84" s="42"/>
      <c r="R84" s="43"/>
      <c r="S84" s="43"/>
      <c r="T84" s="43"/>
      <c r="U84" s="43"/>
    </row>
    <row r="85" spans="1:21" ht="18.75" customHeight="1" x14ac:dyDescent="0.15">
      <c r="A85" s="28">
        <v>74</v>
      </c>
      <c r="B85" s="29"/>
      <c r="C85" s="32"/>
      <c r="D85" s="34"/>
      <c r="E85" s="32" t="str">
        <f t="shared" si="7"/>
        <v/>
      </c>
      <c r="F85" s="49" t="str">
        <f t="shared" si="8"/>
        <v/>
      </c>
      <c r="G85" s="62" t="str">
        <f t="shared" si="9"/>
        <v/>
      </c>
      <c r="H85" s="32"/>
      <c r="I85" s="33"/>
      <c r="J85" s="12"/>
      <c r="K85" s="56"/>
      <c r="L85" s="13"/>
      <c r="M85" s="12"/>
      <c r="N85" s="95"/>
      <c r="O85" s="100"/>
      <c r="P85" s="101"/>
      <c r="Q85" s="42"/>
      <c r="U85" s="43"/>
    </row>
    <row r="86" spans="1:21" ht="18.75" customHeight="1" x14ac:dyDescent="0.15">
      <c r="A86" s="28">
        <v>75</v>
      </c>
      <c r="B86" s="29"/>
      <c r="C86" s="32"/>
      <c r="D86" s="34"/>
      <c r="E86" s="32" t="str">
        <f t="shared" si="7"/>
        <v/>
      </c>
      <c r="F86" s="49" t="str">
        <f t="shared" si="8"/>
        <v/>
      </c>
      <c r="G86" s="62" t="str">
        <f t="shared" si="9"/>
        <v/>
      </c>
      <c r="H86" s="32"/>
      <c r="I86" s="33"/>
      <c r="J86" s="12"/>
      <c r="K86" s="56"/>
      <c r="L86" s="13"/>
      <c r="M86" s="12"/>
      <c r="N86" s="95"/>
      <c r="O86" s="100"/>
      <c r="P86" s="101"/>
      <c r="Q86" s="42"/>
      <c r="U86" s="43"/>
    </row>
    <row r="87" spans="1:21" ht="18.75" customHeight="1" x14ac:dyDescent="0.15">
      <c r="A87" s="28">
        <v>76</v>
      </c>
      <c r="B87" s="29"/>
      <c r="C87" s="32"/>
      <c r="D87" s="34"/>
      <c r="E87" s="32" t="str">
        <f t="shared" si="7"/>
        <v/>
      </c>
      <c r="F87" s="49" t="str">
        <f t="shared" si="8"/>
        <v/>
      </c>
      <c r="G87" s="62" t="str">
        <f t="shared" si="9"/>
        <v/>
      </c>
      <c r="H87" s="32"/>
      <c r="I87" s="33"/>
      <c r="J87" s="12"/>
      <c r="K87" s="56"/>
      <c r="L87" s="13"/>
      <c r="M87" s="12"/>
      <c r="N87" s="95"/>
      <c r="O87" s="100"/>
      <c r="P87" s="101"/>
      <c r="Q87" s="42"/>
      <c r="U87" s="43"/>
    </row>
    <row r="88" spans="1:21" ht="18.75" customHeight="1" x14ac:dyDescent="0.15">
      <c r="A88" s="28">
        <v>77</v>
      </c>
      <c r="B88" s="29"/>
      <c r="C88" s="32"/>
      <c r="D88" s="34"/>
      <c r="E88" s="32" t="str">
        <f t="shared" si="7"/>
        <v/>
      </c>
      <c r="F88" s="49" t="str">
        <f t="shared" si="8"/>
        <v/>
      </c>
      <c r="G88" s="62" t="str">
        <f t="shared" si="9"/>
        <v/>
      </c>
      <c r="H88" s="32"/>
      <c r="I88" s="33"/>
      <c r="J88" s="12"/>
      <c r="K88" s="56"/>
      <c r="L88" s="13"/>
      <c r="M88" s="12"/>
      <c r="N88" s="95"/>
      <c r="O88" s="100"/>
      <c r="P88" s="101"/>
      <c r="Q88" s="42"/>
      <c r="U88" s="43"/>
    </row>
    <row r="89" spans="1:21" ht="18.75" customHeight="1" x14ac:dyDescent="0.15">
      <c r="A89" s="28">
        <v>78</v>
      </c>
      <c r="B89" s="29"/>
      <c r="C89" s="32"/>
      <c r="D89" s="34"/>
      <c r="E89" s="32" t="str">
        <f t="shared" si="7"/>
        <v/>
      </c>
      <c r="F89" s="49" t="str">
        <f t="shared" si="8"/>
        <v/>
      </c>
      <c r="G89" s="62" t="str">
        <f t="shared" si="9"/>
        <v/>
      </c>
      <c r="H89" s="32"/>
      <c r="I89" s="33"/>
      <c r="J89" s="12"/>
      <c r="K89" s="56"/>
      <c r="L89" s="13"/>
      <c r="M89" s="12"/>
      <c r="N89" s="95"/>
      <c r="O89" s="100"/>
      <c r="P89" s="101"/>
      <c r="Q89" s="42"/>
      <c r="U89" s="43"/>
    </row>
    <row r="90" spans="1:21" ht="18.75" customHeight="1" x14ac:dyDescent="0.15">
      <c r="A90" s="28">
        <v>79</v>
      </c>
      <c r="B90" s="29"/>
      <c r="C90" s="32"/>
      <c r="D90" s="34"/>
      <c r="E90" s="32" t="str">
        <f t="shared" si="7"/>
        <v/>
      </c>
      <c r="F90" s="49" t="str">
        <f t="shared" si="8"/>
        <v/>
      </c>
      <c r="G90" s="62" t="str">
        <f t="shared" si="9"/>
        <v/>
      </c>
      <c r="H90" s="32"/>
      <c r="I90" s="33"/>
      <c r="J90" s="12"/>
      <c r="K90" s="56"/>
      <c r="L90" s="13"/>
      <c r="M90" s="12"/>
      <c r="N90" s="95"/>
      <c r="O90" s="100"/>
      <c r="P90" s="101"/>
      <c r="Q90" s="42"/>
      <c r="U90" s="43"/>
    </row>
    <row r="91" spans="1:21" ht="18.75" customHeight="1" thickBot="1" x14ac:dyDescent="0.2">
      <c r="A91" s="35">
        <v>80</v>
      </c>
      <c r="B91" s="36"/>
      <c r="C91" s="37"/>
      <c r="D91" s="38"/>
      <c r="E91" s="51" t="str">
        <f t="shared" si="7"/>
        <v/>
      </c>
      <c r="F91" s="52" t="str">
        <f t="shared" si="8"/>
        <v/>
      </c>
      <c r="G91" s="63" t="str">
        <f t="shared" si="9"/>
        <v/>
      </c>
      <c r="H91" s="37"/>
      <c r="I91" s="39"/>
      <c r="J91" s="40"/>
      <c r="K91" s="57"/>
      <c r="L91" s="105"/>
      <c r="M91" s="40"/>
      <c r="N91" s="102"/>
      <c r="O91" s="103"/>
      <c r="P91" s="104"/>
      <c r="Q91" s="42"/>
      <c r="U91" s="43"/>
    </row>
    <row r="92" spans="1:21" ht="20.100000000000001" customHeight="1" x14ac:dyDescent="0.15">
      <c r="F92" s="53"/>
      <c r="L92" s="43">
        <f>COUNTA(L12:L91)</f>
        <v>0</v>
      </c>
      <c r="O92" s="43">
        <f>COUNTA(O12:O91)</f>
        <v>0</v>
      </c>
      <c r="U92" s="43"/>
    </row>
    <row r="93" spans="1:21" ht="20.100000000000001" customHeight="1" x14ac:dyDescent="0.15">
      <c r="U93" s="43"/>
    </row>
  </sheetData>
  <protectedRanges>
    <protectedRange sqref="C1:N1 Q6:U6 A5:B5 A4 F5:J5 A7:U7 A3:E3 A6:I6 B10:D91 H10:P91" name="範囲1"/>
    <protectedRange sqref="G10:G91" name="範囲1_1"/>
  </protectedRanges>
  <dataConsolidate/>
  <mergeCells count="27">
    <mergeCell ref="A5:B5"/>
    <mergeCell ref="P3:P4"/>
    <mergeCell ref="G5:J5"/>
    <mergeCell ref="C4:J4"/>
    <mergeCell ref="F8:F9"/>
    <mergeCell ref="H8:H9"/>
    <mergeCell ref="J8:J9"/>
    <mergeCell ref="K8:M8"/>
    <mergeCell ref="N8:P8"/>
    <mergeCell ref="G8:G9"/>
    <mergeCell ref="I8:I9"/>
    <mergeCell ref="R1:T5"/>
    <mergeCell ref="A8:A9"/>
    <mergeCell ref="B8:B9"/>
    <mergeCell ref="C8:C9"/>
    <mergeCell ref="D8:D9"/>
    <mergeCell ref="E8:E9"/>
    <mergeCell ref="A6:B6"/>
    <mergeCell ref="C6:E6"/>
    <mergeCell ref="O1:P1"/>
    <mergeCell ref="A2:P2"/>
    <mergeCell ref="C5:E5"/>
    <mergeCell ref="A4:B4"/>
    <mergeCell ref="F6:G6"/>
    <mergeCell ref="H6:K6"/>
    <mergeCell ref="C3:E3"/>
    <mergeCell ref="A3:B3"/>
  </mergeCells>
  <phoneticPr fontId="1"/>
  <dataValidations xWindow="836" yWindow="586" count="6">
    <dataValidation type="list" allowBlank="1" showInputMessage="1" showErrorMessage="1" sqref="L10:L11 O10:O11" xr:uid="{00000000-0002-0000-0200-000000000000}">
      <formula1>INDIRECT(K10)</formula1>
    </dataValidation>
    <dataValidation allowBlank="1" showInputMessage="1" showErrorMessage="1" promptTitle="登録番号" prompt="登録番号を必ず記入のこと。_x000a_" sqref="B10:B91" xr:uid="{00000000-0002-0000-0200-000001000000}"/>
    <dataValidation type="list" allowBlank="1" showInputMessage="1" showErrorMessage="1" sqref="I10:I91" xr:uid="{00000000-0002-0000-0200-000002000000}">
      <formula1>$V$12:$V$13</formula1>
    </dataValidation>
    <dataValidation allowBlank="1" showInputMessage="1" showErrorMessage="1" promptTitle="記録" prompt="トラックは1/100秒　フィールドは㎝単位で入力する。_x000a_　例　 11秒05⇒1105_x000a_　14分55秒24⇒145524_x000a_　　 5m85㎝　⇒585_x000a_" sqref="P12:P91 M12:M91" xr:uid="{00000000-0002-0000-0200-000003000000}"/>
    <dataValidation type="list" allowBlank="1" showInputMessage="1" showErrorMessage="1" promptTitle="種目" prompt="リストから種目を選択する。種別を選択しないと種目は表示されません。" sqref="O12:O91 L12:L91" xr:uid="{00000000-0002-0000-0200-000004000000}">
      <formula1>INDIRECT(K12)</formula1>
    </dataValidation>
    <dataValidation type="list" allowBlank="1" showInputMessage="1" showErrorMessage="1" promptTitle="種別" prompt="種別をリストから選択する。" sqref="N10:N91 K10:K91" xr:uid="{00000000-0002-0000-0200-000005000000}">
      <formula1>$W$12:$W$15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orientation="landscape" horizontalDpi="4294967293" r:id="rId1"/>
  <headerFooter alignWithMargins="0">
    <oddFooter>&amp;C&amp;P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ｻﾝﾌﾟﾙ</vt:lpstr>
      <vt:lpstr>第29回</vt:lpstr>
      <vt:lpstr>第29回!Print_Area</vt:lpstr>
      <vt:lpstr>第29回!Print_Titles</vt:lpstr>
      <vt:lpstr>高校・一般女子</vt:lpstr>
      <vt:lpstr>高校・一般男子</vt:lpstr>
      <vt:lpstr>中学女子</vt:lpstr>
      <vt:lpstr>中学男子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KRK</dc:creator>
  <cp:lastModifiedBy>小倉 千春</cp:lastModifiedBy>
  <cp:lastPrinted>2015-03-17T03:08:59Z</cp:lastPrinted>
  <dcterms:created xsi:type="dcterms:W3CDTF">2009-03-13T00:59:45Z</dcterms:created>
  <dcterms:modified xsi:type="dcterms:W3CDTF">2022-05-08T14:32:21Z</dcterms:modified>
</cp:coreProperties>
</file>