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千春\Documents\姶良陸上競技協会HP\申込フォーマット\"/>
    </mc:Choice>
  </mc:AlternateContent>
  <xr:revisionPtr revIDLastSave="0" documentId="13_ncr:1_{34CE435C-8399-419C-868B-395E2A673413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000000" sheetId="4" state="veryHidden" r:id="rId1"/>
    <sheet name="入力説明" sheetId="2" r:id="rId2"/>
    <sheet name="入力" sheetId="11" r:id="rId3"/>
  </sheets>
  <definedNames>
    <definedName name="_xlnm.Print_Area" localSheetId="2">入力!$A$1:$P$31</definedName>
    <definedName name="_xlnm.Print_Titles" localSheetId="2">入力!$7:$9</definedName>
    <definedName name="リレー">入力!$AE$12:$AE$28</definedName>
    <definedName name="女子高校・一般">入力!$AD$12:$AD$18</definedName>
    <definedName name="女子小学">入力!$AB$12:$AB$15</definedName>
    <definedName name="女子中学">入力!$AC$12:$AC$18</definedName>
    <definedName name="男子高校・一般">入力!$AA$12:$AA$19</definedName>
    <definedName name="男子小学">入力!$Y$12:$Y$15</definedName>
    <definedName name="男子中学">入力!$Z$12:$Z$19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0" i="11" l="1"/>
  <c r="U10" i="2" l="1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G101" i="11"/>
  <c r="G100" i="11"/>
  <c r="G94" i="11"/>
  <c r="G93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Q6" i="11"/>
  <c r="Q6" i="2"/>
  <c r="M6" i="2"/>
  <c r="N6" i="2"/>
  <c r="O6" i="2"/>
  <c r="P6" i="2"/>
  <c r="L6" i="2"/>
  <c r="L92" i="2"/>
  <c r="O92" i="2"/>
  <c r="P5" i="2"/>
  <c r="N6" i="11"/>
  <c r="M6" i="11"/>
  <c r="L6" i="11"/>
  <c r="G91" i="2"/>
  <c r="G90" i="2"/>
  <c r="G89" i="2"/>
  <c r="G88" i="2"/>
  <c r="G87" i="2"/>
  <c r="G86" i="2"/>
  <c r="G85" i="2"/>
  <c r="G84" i="2"/>
  <c r="G83" i="2"/>
  <c r="G82" i="2"/>
  <c r="G81" i="2"/>
  <c r="G80" i="2"/>
  <c r="G74" i="2"/>
  <c r="G73" i="2"/>
  <c r="G4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O6" i="11"/>
  <c r="P6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47" i="11"/>
  <c r="G73" i="11"/>
  <c r="G74" i="11"/>
  <c r="G80" i="11"/>
  <c r="G81" i="11"/>
  <c r="G102" i="11"/>
  <c r="G103" i="11"/>
  <c r="G104" i="11"/>
  <c r="G105" i="11"/>
  <c r="G106" i="11"/>
  <c r="G107" i="11"/>
  <c r="G108" i="11"/>
  <c r="G109" i="11"/>
  <c r="G110" i="11"/>
  <c r="G111" i="11"/>
  <c r="O112" i="11"/>
  <c r="P5" i="11" s="1"/>
  <c r="L112" i="11"/>
  <c r="E101" i="11"/>
  <c r="F100" i="11"/>
  <c r="F99" i="11"/>
  <c r="F98" i="11"/>
  <c r="F97" i="11"/>
  <c r="F96" i="11"/>
  <c r="F95" i="11"/>
  <c r="E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E87" i="2"/>
  <c r="F78" i="2"/>
  <c r="F67" i="2"/>
  <c r="F59" i="2"/>
  <c r="F51" i="2"/>
  <c r="E40" i="2"/>
  <c r="F25" i="2"/>
  <c r="F17" i="2"/>
  <c r="E89" i="2"/>
  <c r="E81" i="2"/>
  <c r="E74" i="2"/>
  <c r="F62" i="2"/>
  <c r="F50" i="2"/>
  <c r="F35" i="2"/>
  <c r="E27" i="2"/>
  <c r="E17" i="2"/>
  <c r="E11" i="2"/>
  <c r="F88" i="2"/>
  <c r="F80" i="2"/>
  <c r="F73" i="2"/>
  <c r="F65" i="2"/>
  <c r="F57" i="2"/>
  <c r="F49" i="2"/>
  <c r="E42" i="2"/>
  <c r="F89" i="2"/>
  <c r="F81" i="2"/>
  <c r="F74" i="2"/>
  <c r="E67" i="2"/>
  <c r="E59" i="2"/>
  <c r="E51" i="2"/>
  <c r="F43" i="2"/>
  <c r="F33" i="2"/>
  <c r="F29" i="2"/>
  <c r="F23" i="2"/>
  <c r="F15" i="2"/>
  <c r="F70" i="2"/>
  <c r="E47" i="2"/>
  <c r="E33" i="2"/>
  <c r="E25" i="2"/>
  <c r="E19" i="2"/>
  <c r="F91" i="2"/>
  <c r="F83" i="2"/>
  <c r="E70" i="2"/>
  <c r="E62" i="2"/>
  <c r="E54" i="2"/>
  <c r="F46" i="2"/>
  <c r="F38" i="2"/>
  <c r="E88" i="2"/>
  <c r="E80" i="2"/>
  <c r="E73" i="2"/>
  <c r="E65" i="2"/>
  <c r="E57" i="2"/>
  <c r="E49" i="2"/>
  <c r="F41" i="2"/>
  <c r="F34" i="2"/>
  <c r="F30" i="2"/>
  <c r="F26" i="2"/>
  <c r="F22" i="2"/>
  <c r="F18" i="2"/>
  <c r="F14" i="2"/>
  <c r="F10" i="2"/>
  <c r="E85" i="2"/>
  <c r="F79" i="2"/>
  <c r="F72" i="2"/>
  <c r="F64" i="2"/>
  <c r="F56" i="2"/>
  <c r="F48" i="2"/>
  <c r="E41" i="2"/>
  <c r="E34" i="2"/>
  <c r="E30" i="2"/>
  <c r="E26" i="2"/>
  <c r="E22" i="2"/>
  <c r="E18" i="2"/>
  <c r="E14" i="2"/>
  <c r="E10" i="2"/>
  <c r="F87" i="2"/>
  <c r="E79" i="2"/>
  <c r="E72" i="2"/>
  <c r="E64" i="2"/>
  <c r="E56" i="2"/>
  <c r="E48" i="2"/>
  <c r="F40" i="2"/>
  <c r="F33" i="11"/>
  <c r="E104" i="11"/>
  <c r="F69" i="11"/>
  <c r="F43" i="11"/>
  <c r="F41" i="11"/>
  <c r="F102" i="11"/>
  <c r="F45" i="11"/>
  <c r="E38" i="11"/>
  <c r="E110" i="11"/>
  <c r="F29" i="11"/>
  <c r="E26" i="11"/>
  <c r="F10" i="11"/>
  <c r="F101" i="11"/>
  <c r="E100" i="11"/>
  <c r="E99" i="11"/>
  <c r="E98" i="11"/>
  <c r="E97" i="11"/>
  <c r="E96" i="11"/>
  <c r="E95" i="11"/>
  <c r="F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13" i="11"/>
  <c r="E15" i="11"/>
  <c r="E17" i="11"/>
  <c r="E19" i="11"/>
  <c r="E21" i="11"/>
  <c r="E23" i="11"/>
  <c r="F71" i="2"/>
  <c r="F55" i="2"/>
  <c r="E36" i="2"/>
  <c r="F13" i="2"/>
  <c r="F77" i="2"/>
  <c r="F54" i="2"/>
  <c r="E31" i="2"/>
  <c r="E15" i="2"/>
  <c r="E83" i="2"/>
  <c r="F69" i="2"/>
  <c r="F53" i="2"/>
  <c r="E38" i="2"/>
  <c r="E78" i="2"/>
  <c r="E63" i="2"/>
  <c r="F47" i="2"/>
  <c r="F31" i="2"/>
  <c r="F19" i="2"/>
  <c r="F58" i="2"/>
  <c r="E29" i="2"/>
  <c r="E13" i="2"/>
  <c r="E77" i="2"/>
  <c r="E58" i="2"/>
  <c r="F42" i="2"/>
  <c r="F85" i="2"/>
  <c r="E69" i="2"/>
  <c r="E53" i="2"/>
  <c r="F37" i="2"/>
  <c r="F28" i="2"/>
  <c r="F20" i="2"/>
  <c r="F12" i="2"/>
  <c r="F82" i="2"/>
  <c r="F68" i="2"/>
  <c r="F52" i="2"/>
  <c r="E37" i="2"/>
  <c r="E28" i="2"/>
  <c r="E20" i="2"/>
  <c r="E12" i="2"/>
  <c r="E82" i="2"/>
  <c r="E68" i="2"/>
  <c r="E52" i="2"/>
  <c r="F36" i="2"/>
  <c r="F108" i="11"/>
  <c r="E103" i="11"/>
  <c r="E72" i="11"/>
  <c r="F44" i="11"/>
  <c r="E52" i="11"/>
  <c r="F30" i="11"/>
  <c r="F42" i="11"/>
  <c r="F37" i="11"/>
  <c r="E75" i="11"/>
  <c r="F40" i="11"/>
  <c r="E34" i="11"/>
  <c r="E64" i="11"/>
  <c r="E29" i="11"/>
  <c r="F27" i="11"/>
  <c r="E107" i="11"/>
  <c r="E43" i="11"/>
  <c r="E63" i="11"/>
  <c r="F32" i="11"/>
  <c r="E81" i="11"/>
  <c r="E62" i="11"/>
  <c r="E56" i="11"/>
  <c r="E30" i="11"/>
  <c r="F66" i="11"/>
  <c r="F73" i="11"/>
  <c r="F59" i="11"/>
  <c r="E61" i="11"/>
  <c r="E60" i="11"/>
  <c r="F54" i="11"/>
  <c r="E80" i="11"/>
  <c r="F55" i="11"/>
  <c r="F80" i="11"/>
  <c r="E65" i="11"/>
  <c r="F105" i="11"/>
  <c r="E102" i="11"/>
  <c r="F47" i="11"/>
  <c r="E39" i="11"/>
  <c r="F39" i="11"/>
  <c r="F52" i="11"/>
  <c r="E37" i="11"/>
  <c r="F53" i="11"/>
  <c r="E50" i="11"/>
  <c r="F63" i="11"/>
  <c r="E55" i="11"/>
  <c r="F110" i="11"/>
  <c r="E66" i="11"/>
  <c r="F107" i="11"/>
  <c r="E41" i="11"/>
  <c r="F25" i="11"/>
  <c r="E54" i="11"/>
  <c r="F75" i="11"/>
  <c r="E27" i="11"/>
  <c r="E51" i="11"/>
  <c r="E45" i="11"/>
  <c r="F61" i="11"/>
  <c r="E47" i="11"/>
  <c r="E49" i="11"/>
  <c r="F50" i="11"/>
  <c r="E105" i="11"/>
  <c r="E11" i="11"/>
  <c r="F58" i="11"/>
  <c r="E109" i="11"/>
  <c r="E10" i="11"/>
  <c r="E12" i="11"/>
  <c r="E14" i="11"/>
  <c r="E16" i="11"/>
  <c r="E18" i="11"/>
  <c r="E20" i="11"/>
  <c r="E22" i="11"/>
  <c r="E24" i="11"/>
  <c r="F84" i="2"/>
  <c r="F63" i="2"/>
  <c r="E44" i="2"/>
  <c r="F21" i="2"/>
  <c r="F86" i="2"/>
  <c r="F66" i="2"/>
  <c r="E43" i="2"/>
  <c r="E21" i="2"/>
  <c r="E91" i="2"/>
  <c r="F76" i="2"/>
  <c r="F61" i="2"/>
  <c r="E46" i="2"/>
  <c r="E84" i="2"/>
  <c r="E71" i="2"/>
  <c r="E55" i="2"/>
  <c r="F39" i="2"/>
  <c r="F27" i="2"/>
  <c r="F11" i="2"/>
  <c r="E39" i="2"/>
  <c r="E23" i="2"/>
  <c r="E86" i="2"/>
  <c r="E66" i="2"/>
  <c r="E50" i="2"/>
  <c r="E35" i="2"/>
  <c r="E76" i="2"/>
  <c r="E61" i="2"/>
  <c r="F45" i="2"/>
  <c r="F32" i="2"/>
  <c r="F24" i="2"/>
  <c r="F16" i="2"/>
  <c r="F90" i="2"/>
  <c r="F75" i="2"/>
  <c r="F60" i="2"/>
  <c r="E45" i="2"/>
  <c r="E32" i="2"/>
  <c r="E24" i="2"/>
  <c r="E16" i="2"/>
  <c r="E90" i="2"/>
  <c r="E75" i="2"/>
  <c r="E60" i="2"/>
  <c r="F44" i="2"/>
  <c r="E28" i="11"/>
  <c r="E79" i="11"/>
  <c r="F46" i="11"/>
  <c r="F62" i="11"/>
  <c r="F60" i="11"/>
  <c r="F34" i="11"/>
  <c r="F68" i="11"/>
  <c r="F38" i="11"/>
  <c r="E40" i="11"/>
  <c r="E57" i="11"/>
  <c r="E48" i="11"/>
  <c r="F35" i="11"/>
  <c r="F77" i="11"/>
  <c r="F26" i="11"/>
  <c r="E68" i="11"/>
  <c r="F103" i="11"/>
  <c r="E44" i="11"/>
  <c r="F64" i="11"/>
  <c r="F65" i="11"/>
  <c r="E59" i="11"/>
  <c r="E53" i="11"/>
  <c r="E36" i="11"/>
  <c r="E25" i="11"/>
  <c r="E111" i="11"/>
  <c r="E108" i="11"/>
  <c r="E42" i="11"/>
  <c r="F79" i="11"/>
  <c r="F31" i="11"/>
  <c r="F106" i="11"/>
  <c r="F48" i="11"/>
  <c r="E33" i="11"/>
  <c r="F49" i="11"/>
  <c r="E46" i="11"/>
  <c r="F78" i="11"/>
  <c r="E76" i="11"/>
  <c r="F70" i="11"/>
  <c r="F71" i="11"/>
  <c r="F104" i="11"/>
  <c r="E69" i="11"/>
  <c r="F109" i="11"/>
  <c r="E106" i="11"/>
  <c r="F11" i="11"/>
  <c r="E32" i="11"/>
  <c r="F51" i="11"/>
  <c r="E35" i="11"/>
  <c r="F56" i="11"/>
  <c r="E73" i="11"/>
  <c r="F57" i="11"/>
  <c r="E31" i="11"/>
  <c r="E71" i="11"/>
  <c r="F67" i="11"/>
  <c r="F28" i="11"/>
  <c r="E77" i="11"/>
  <c r="E58" i="11"/>
  <c r="F111" i="11"/>
  <c r="E67" i="11"/>
  <c r="F36" i="11"/>
  <c r="E70" i="11"/>
  <c r="F81" i="11"/>
  <c r="F72" i="11"/>
  <c r="E74" i="11"/>
  <c r="F74" i="11"/>
  <c r="E78" i="11"/>
  <c r="F76" i="11"/>
  <c r="U48" i="2" l="1"/>
  <c r="U48" i="11"/>
</calcChain>
</file>

<file path=xl/sharedStrings.xml><?xml version="1.0" encoding="utf-8"?>
<sst xmlns="http://schemas.openxmlformats.org/spreadsheetml/2006/main" count="384" uniqueCount="116">
  <si>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</si>
  <si>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</si>
  <si>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登録番号</t>
    <rPh sb="0" eb="2">
      <t>トウロク</t>
    </rPh>
    <rPh sb="2" eb="4">
      <t>バンゴウ</t>
    </rPh>
    <phoneticPr fontId="1"/>
  </si>
  <si>
    <t>参加種目１</t>
    <rPh sb="0" eb="2">
      <t>サンカ</t>
    </rPh>
    <rPh sb="2" eb="4">
      <t>シュモク</t>
    </rPh>
    <phoneticPr fontId="1"/>
  </si>
  <si>
    <t>参加種目２</t>
    <rPh sb="0" eb="2">
      <t>サンカ</t>
    </rPh>
    <rPh sb="2" eb="4">
      <t>シュモク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</si>
  <si>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</si>
  <si>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</si>
  <si>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</si>
  <si>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</si>
  <si>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</si>
  <si>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</si>
  <si>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</si>
  <si>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</si>
  <si>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（様式５－A）</t>
    <rPh sb="1" eb="3">
      <t>ヨウシキ</t>
    </rPh>
    <phoneticPr fontId="1"/>
  </si>
  <si>
    <t>所　属</t>
    <rPh sb="0" eb="1">
      <t>ショ</t>
    </rPh>
    <rPh sb="2" eb="3">
      <t>ゾク</t>
    </rPh>
    <phoneticPr fontId="1"/>
  </si>
  <si>
    <t>監 督 名</t>
    <rPh sb="0" eb="1">
      <t>カン</t>
    </rPh>
    <rPh sb="2" eb="3">
      <t>トク</t>
    </rPh>
    <rPh sb="4" eb="5">
      <t>メイ</t>
    </rPh>
    <phoneticPr fontId="1"/>
  </si>
  <si>
    <t>性別</t>
    <rPh sb="0" eb="2">
      <t>セイベツ</t>
    </rPh>
    <phoneticPr fontId="1"/>
  </si>
  <si>
    <t>種別</t>
    <rPh sb="0" eb="2">
      <t>シュベツ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</si>
  <si>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</si>
  <si>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</si>
  <si>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100m</t>
  </si>
  <si>
    <t>100m</t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</si>
  <si>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</si>
  <si>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</si>
  <si>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〒</t>
    <phoneticPr fontId="1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</si>
  <si>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</si>
  <si>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</si>
  <si>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</si>
  <si>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</si>
  <si>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</si>
  <si>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</si>
  <si>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1"/>
  </si>
  <si>
    <t>所 属 住 所</t>
    <phoneticPr fontId="1"/>
  </si>
  <si>
    <t>参加人数が20名を超える場合は、改ページプレビューで印刷範囲を広げてください。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1"/>
  </si>
  <si>
    <t>№</t>
    <phoneticPr fontId="1"/>
  </si>
  <si>
    <t>申込料内訳表</t>
    <phoneticPr fontId="1"/>
  </si>
  <si>
    <t>1種目金額</t>
    <rPh sb="1" eb="3">
      <t>シュモク</t>
    </rPh>
    <rPh sb="3" eb="5">
      <t>キンガク</t>
    </rPh>
    <phoneticPr fontId="1"/>
  </si>
  <si>
    <t>申込数</t>
    <phoneticPr fontId="1"/>
  </si>
  <si>
    <t>申込料小計</t>
    <rPh sb="3" eb="4">
      <t>ショウ</t>
    </rPh>
    <rPh sb="4" eb="5">
      <t>ケイ</t>
    </rPh>
    <phoneticPr fontId="1"/>
  </si>
  <si>
    <t>参加人数</t>
    <rPh sb="0" eb="2">
      <t>サンカ</t>
    </rPh>
    <rPh sb="2" eb="4">
      <t>ニンズウ</t>
    </rPh>
    <phoneticPr fontId="1"/>
  </si>
  <si>
    <t>鹿児島クラブ</t>
    <rPh sb="0" eb="3">
      <t>カゴシマ</t>
    </rPh>
    <phoneticPr fontId="1"/>
  </si>
  <si>
    <t>3000m</t>
  </si>
  <si>
    <t>5000m</t>
  </si>
  <si>
    <t>10000m</t>
  </si>
  <si>
    <t>○×クラブ</t>
    <phoneticPr fontId="1"/>
  </si>
  <si>
    <t>個人種目
合計金額</t>
    <rPh sb="0" eb="2">
      <t>コジン</t>
    </rPh>
    <rPh sb="2" eb="4">
      <t>シュモク</t>
    </rPh>
    <rPh sb="5" eb="7">
      <t>ゴウケイ</t>
    </rPh>
    <rPh sb="7" eb="9">
      <t>キンガク</t>
    </rPh>
    <phoneticPr fontId="1"/>
  </si>
  <si>
    <t>男小学4・5・6年</t>
    <rPh sb="0" eb="1">
      <t>オトコ</t>
    </rPh>
    <rPh sb="1" eb="3">
      <t>ショウガク</t>
    </rPh>
    <rPh sb="8" eb="9">
      <t>ネン</t>
    </rPh>
    <phoneticPr fontId="1"/>
  </si>
  <si>
    <t>男中学１・2・3年</t>
    <rPh sb="0" eb="1">
      <t>ダン</t>
    </rPh>
    <rPh sb="1" eb="3">
      <t>チュウガク</t>
    </rPh>
    <rPh sb="8" eb="9">
      <t>ネン</t>
    </rPh>
    <phoneticPr fontId="1"/>
  </si>
  <si>
    <t>三段跳</t>
    <rPh sb="0" eb="2">
      <t>サンダン</t>
    </rPh>
    <rPh sb="2" eb="3">
      <t>ト</t>
    </rPh>
    <phoneticPr fontId="1"/>
  </si>
  <si>
    <t>男高校・一般</t>
    <rPh sb="0" eb="1">
      <t>ダン</t>
    </rPh>
    <rPh sb="1" eb="3">
      <t>コウコウ</t>
    </rPh>
    <rPh sb="4" eb="6">
      <t>イッパン</t>
    </rPh>
    <phoneticPr fontId="1"/>
  </si>
  <si>
    <t>やり投げ</t>
    <rPh sb="2" eb="3">
      <t>ナ</t>
    </rPh>
    <phoneticPr fontId="1"/>
  </si>
  <si>
    <t>女小学4・5・6年</t>
    <rPh sb="0" eb="1">
      <t>オンナ</t>
    </rPh>
    <rPh sb="1" eb="3">
      <t>ショウガク</t>
    </rPh>
    <rPh sb="8" eb="9">
      <t>ネン</t>
    </rPh>
    <phoneticPr fontId="1"/>
  </si>
  <si>
    <t>女中学１・2・3年</t>
    <rPh sb="0" eb="1">
      <t>オンナ</t>
    </rPh>
    <rPh sb="1" eb="3">
      <t>チュウガク</t>
    </rPh>
    <rPh sb="8" eb="9">
      <t>ネン</t>
    </rPh>
    <phoneticPr fontId="1"/>
  </si>
  <si>
    <t>女高校・一般</t>
    <rPh sb="0" eb="1">
      <t>オンナ</t>
    </rPh>
    <rPh sb="1" eb="3">
      <t>コウコウ</t>
    </rPh>
    <rPh sb="4" eb="6">
      <t>イッパン</t>
    </rPh>
    <phoneticPr fontId="1"/>
  </si>
  <si>
    <t>ジャベリックスロー</t>
  </si>
  <si>
    <t>1000m</t>
  </si>
  <si>
    <t xml:space="preserve">5000mW </t>
  </si>
  <si>
    <t>2000m</t>
  </si>
  <si>
    <t>3000m</t>
    <phoneticPr fontId="1"/>
  </si>
  <si>
    <t xml:space="preserve">3000mW 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</si>
  <si>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</si>
  <si>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</si>
  <si>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</si>
  <si>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大学・一般</t>
    <rPh sb="0" eb="2">
      <t>ダイガク</t>
    </rPh>
    <rPh sb="3" eb="5">
      <t>イッパン</t>
    </rPh>
    <phoneticPr fontId="1"/>
  </si>
  <si>
    <t>リレー</t>
  </si>
  <si>
    <t>リレー
合計金額</t>
    <rPh sb="4" eb="6">
      <t>ゴウケイ</t>
    </rPh>
    <rPh sb="6" eb="8">
      <t>キンガク</t>
    </rPh>
    <phoneticPr fontId="1"/>
  </si>
  <si>
    <t>男子中学</t>
    <rPh sb="0" eb="2">
      <t>ダンシ</t>
    </rPh>
    <rPh sb="2" eb="4">
      <t>チュウガク</t>
    </rPh>
    <phoneticPr fontId="1"/>
  </si>
  <si>
    <t>男子小学</t>
    <rPh sb="0" eb="2">
      <t>ダンシ</t>
    </rPh>
    <rPh sb="2" eb="4">
      <t>ショウガク</t>
    </rPh>
    <phoneticPr fontId="1"/>
  </si>
  <si>
    <t>男子高校・一般</t>
    <rPh sb="0" eb="2">
      <t>ダンシ</t>
    </rPh>
    <rPh sb="2" eb="4">
      <t>コウコウ</t>
    </rPh>
    <rPh sb="5" eb="7">
      <t>イッパン</t>
    </rPh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</si>
  <si>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</si>
  <si>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女子中学</t>
    <rPh sb="0" eb="2">
      <t>ジョシ</t>
    </rPh>
    <rPh sb="2" eb="4">
      <t>チュウガク</t>
    </rPh>
    <phoneticPr fontId="1"/>
  </si>
  <si>
    <t>800m</t>
  </si>
  <si>
    <t>800m</t>
    <phoneticPr fontId="1"/>
  </si>
  <si>
    <t>砲丸投</t>
    <rPh sb="0" eb="2">
      <t>ホウガン</t>
    </rPh>
    <rPh sb="2" eb="3">
      <t>ナ</t>
    </rPh>
    <phoneticPr fontId="1"/>
  </si>
  <si>
    <t>リレー</t>
    <phoneticPr fontId="1"/>
  </si>
  <si>
    <t>女子小学</t>
    <rPh sb="0" eb="2">
      <t>ジョシ</t>
    </rPh>
    <rPh sb="2" eb="4">
      <t>ショウガク</t>
    </rPh>
    <phoneticPr fontId="1"/>
  </si>
  <si>
    <t>女子中学</t>
    <rPh sb="0" eb="1">
      <t>オンナ</t>
    </rPh>
    <rPh sb="1" eb="2">
      <t>コ</t>
    </rPh>
    <rPh sb="2" eb="4">
      <t>チュウガク</t>
    </rPh>
    <phoneticPr fontId="1"/>
  </si>
  <si>
    <t>女子高校・一般</t>
    <rPh sb="0" eb="2">
      <t>ジョシ</t>
    </rPh>
    <rPh sb="2" eb="4">
      <t>コウコウ</t>
    </rPh>
    <rPh sb="5" eb="7">
      <t>イッパン</t>
    </rPh>
    <phoneticPr fontId="1"/>
  </si>
  <si>
    <t>男子中学</t>
    <rPh sb="0" eb="1">
      <t>ダン</t>
    </rPh>
    <rPh sb="1" eb="2">
      <t>コ</t>
    </rPh>
    <rPh sb="2" eb="4">
      <t>チュウガク</t>
    </rPh>
    <phoneticPr fontId="1"/>
  </si>
  <si>
    <t>男子高校・一般</t>
    <rPh sb="0" eb="1">
      <t>ダン</t>
    </rPh>
    <rPh sb="1" eb="2">
      <t>コ</t>
    </rPh>
    <rPh sb="2" eb="4">
      <t>コウコウ</t>
    </rPh>
    <rPh sb="5" eb="7">
      <t>イッパン</t>
    </rPh>
    <phoneticPr fontId="1"/>
  </si>
  <si>
    <t>女子小学</t>
    <rPh sb="0" eb="1">
      <t>オンナ</t>
    </rPh>
    <rPh sb="1" eb="2">
      <t>コ</t>
    </rPh>
    <rPh sb="2" eb="4">
      <t>ショウガク</t>
    </rPh>
    <phoneticPr fontId="1"/>
  </si>
  <si>
    <t>女子高校・一般</t>
    <rPh sb="0" eb="1">
      <t>オンナ</t>
    </rPh>
    <rPh sb="1" eb="2">
      <t>コ</t>
    </rPh>
    <rPh sb="2" eb="4">
      <t>コウコウ</t>
    </rPh>
    <rPh sb="5" eb="7">
      <t>イッパン</t>
    </rPh>
    <phoneticPr fontId="1"/>
  </si>
  <si>
    <t>800m</t>
    <phoneticPr fontId="1"/>
  </si>
  <si>
    <t>走幅跳</t>
    <rPh sb="0" eb="1">
      <t>ハシ</t>
    </rPh>
    <rPh sb="1" eb="3">
      <t>ハバト</t>
    </rPh>
    <phoneticPr fontId="1"/>
  </si>
  <si>
    <t>ｼﾞｬﾍﾞﾘｯｸﾎﾞｰﾙ投</t>
    <rPh sb="12" eb="13">
      <t>ナ</t>
    </rPh>
    <phoneticPr fontId="1"/>
  </si>
  <si>
    <t>800m</t>
    <phoneticPr fontId="1"/>
  </si>
  <si>
    <t>1500m</t>
  </si>
  <si>
    <t>1500m</t>
    <phoneticPr fontId="1"/>
  </si>
  <si>
    <t>200m</t>
  </si>
  <si>
    <t>200m</t>
    <phoneticPr fontId="1"/>
  </si>
  <si>
    <t>3000m</t>
    <phoneticPr fontId="1"/>
  </si>
  <si>
    <t>走高跳</t>
    <rPh sb="0" eb="1">
      <t>ハシ</t>
    </rPh>
    <phoneticPr fontId="1"/>
  </si>
  <si>
    <t>400m</t>
  </si>
  <si>
    <t>400m</t>
    <phoneticPr fontId="1"/>
  </si>
  <si>
    <t>5000m</t>
    <phoneticPr fontId="1"/>
  </si>
  <si>
    <t>200m</t>
    <phoneticPr fontId="1"/>
  </si>
  <si>
    <t>小学</t>
    <rPh sb="0" eb="2">
      <t>ショウガク</t>
    </rPh>
    <phoneticPr fontId="1"/>
  </si>
  <si>
    <t>小学A</t>
    <rPh sb="0" eb="2">
      <t>ショウガク</t>
    </rPh>
    <phoneticPr fontId="1"/>
  </si>
  <si>
    <t>小学B</t>
    <rPh sb="0" eb="2">
      <t>ショウガク</t>
    </rPh>
    <phoneticPr fontId="1"/>
  </si>
  <si>
    <t>小学C</t>
    <rPh sb="0" eb="2">
      <t>ショウガク</t>
    </rPh>
    <phoneticPr fontId="1"/>
  </si>
  <si>
    <t>中学A</t>
    <rPh sb="0" eb="2">
      <t>チュウガク</t>
    </rPh>
    <phoneticPr fontId="1"/>
  </si>
  <si>
    <t>中学B</t>
    <rPh sb="0" eb="2">
      <t>チュウガク</t>
    </rPh>
    <phoneticPr fontId="1"/>
  </si>
  <si>
    <t>中学C</t>
    <rPh sb="0" eb="2">
      <t>チュウガク</t>
    </rPh>
    <phoneticPr fontId="1"/>
  </si>
  <si>
    <t>高校A</t>
    <rPh sb="0" eb="2">
      <t>コウコウ</t>
    </rPh>
    <phoneticPr fontId="1"/>
  </si>
  <si>
    <t>高校B</t>
    <rPh sb="0" eb="2">
      <t>コウコウ</t>
    </rPh>
    <phoneticPr fontId="1"/>
  </si>
  <si>
    <t>男子小学</t>
    <rPh sb="0" eb="1">
      <t>オトコ</t>
    </rPh>
    <rPh sb="1" eb="2">
      <t>コ</t>
    </rPh>
    <rPh sb="2" eb="4">
      <t>ショウガク</t>
    </rPh>
    <phoneticPr fontId="1"/>
  </si>
  <si>
    <t>800m</t>
    <phoneticPr fontId="1"/>
  </si>
  <si>
    <t>走幅跳</t>
    <rPh sb="0" eb="1">
      <t>ハシ</t>
    </rPh>
    <rPh sb="1" eb="3">
      <t>ハバト</t>
    </rPh>
    <phoneticPr fontId="1"/>
  </si>
  <si>
    <t>ｼﾞｬﾍﾞﾘｯｸﾎﾞｰﾙ投</t>
    <rPh sb="12" eb="13">
      <t>ナ</t>
    </rPh>
    <phoneticPr fontId="1"/>
  </si>
  <si>
    <t>一般</t>
    <rPh sb="0" eb="2">
      <t>イッパン</t>
    </rPh>
    <phoneticPr fontId="1"/>
  </si>
  <si>
    <t>リレー</t>
    <phoneticPr fontId="1"/>
  </si>
  <si>
    <t>小学D</t>
    <rPh sb="0" eb="2">
      <t>ショウガク</t>
    </rPh>
    <phoneticPr fontId="1"/>
  </si>
  <si>
    <t>小学E</t>
    <rPh sb="0" eb="2">
      <t>ショウガク</t>
    </rPh>
    <phoneticPr fontId="1"/>
  </si>
  <si>
    <t>競技会名（　2020年度姶良地区春季陸上競技記録会　）申込一覧表</t>
    <rPh sb="0" eb="2">
      <t>キョウギ</t>
    </rPh>
    <rPh sb="2" eb="3">
      <t>カイ</t>
    </rPh>
    <rPh sb="3" eb="4">
      <t>メイ</t>
    </rPh>
    <rPh sb="10" eb="12">
      <t>ネンド</t>
    </rPh>
    <rPh sb="12" eb="16">
      <t>アイラチク</t>
    </rPh>
    <rPh sb="16" eb="18">
      <t>シュンキ</t>
    </rPh>
    <rPh sb="18" eb="20">
      <t>リクジョウ</t>
    </rPh>
    <rPh sb="20" eb="22">
      <t>キョウギ</t>
    </rPh>
    <rPh sb="22" eb="24">
      <t>キロク</t>
    </rPh>
    <rPh sb="24" eb="25">
      <t>カイ</t>
    </rPh>
    <rPh sb="27" eb="29">
      <t>モウシコミ</t>
    </rPh>
    <rPh sb="29" eb="31">
      <t>イチラン</t>
    </rPh>
    <rPh sb="31" eb="32">
      <t>ヒョウ</t>
    </rPh>
    <phoneticPr fontId="1"/>
  </si>
  <si>
    <t>競技会名（　2020年度姶良地区春季陸上競技記録会　）申込一覧表</t>
    <rPh sb="0" eb="2">
      <t>キョウギ</t>
    </rPh>
    <rPh sb="2" eb="3">
      <t>カイ</t>
    </rPh>
    <rPh sb="3" eb="4">
      <t>メイ</t>
    </rPh>
    <rPh sb="27" eb="29">
      <t>モウシコミ</t>
    </rPh>
    <rPh sb="29" eb="31">
      <t>イチラン</t>
    </rPh>
    <rPh sb="31" eb="32">
      <t>ヒョウ</t>
    </rPh>
    <phoneticPr fontId="1"/>
  </si>
  <si>
    <t>1500m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</si>
</sst>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" borderId="12" xfId="0" applyFont="1" applyFill="1" applyBorder="1">
      <alignment vertical="center"/>
    </xf>
    <xf numFmtId="0" fontId="4" fillId="3" borderId="17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7" xfId="0" applyFont="1" applyFill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2" xfId="0" applyFont="1" applyFill="1" applyBorder="1">
      <alignment vertical="center"/>
    </xf>
    <xf numFmtId="0" fontId="4" fillId="4" borderId="35" xfId="0" applyFont="1" applyFill="1" applyBorder="1" applyAlignment="1">
      <alignment vertical="center" shrinkToFit="1"/>
    </xf>
    <xf numFmtId="0" fontId="4" fillId="4" borderId="33" xfId="0" applyFont="1" applyFill="1" applyBorder="1" applyAlignment="1">
      <alignment vertical="center" shrinkToFit="1"/>
    </xf>
    <xf numFmtId="0" fontId="4" fillId="4" borderId="24" xfId="0" applyFont="1" applyFill="1" applyBorder="1">
      <alignment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23" xfId="0" applyFont="1" applyBorder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2" fillId="2" borderId="0" xfId="0" applyFont="1" applyFill="1">
      <alignment vertical="center"/>
    </xf>
    <xf numFmtId="0" fontId="7" fillId="0" borderId="0" xfId="0" applyFont="1">
      <alignment vertical="center"/>
    </xf>
    <xf numFmtId="0" fontId="4" fillId="3" borderId="7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vertical="center" shrinkToFit="1"/>
    </xf>
    <xf numFmtId="0" fontId="4" fillId="4" borderId="37" xfId="0" applyFont="1" applyFill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2" fillId="2" borderId="19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5" fontId="2" fillId="7" borderId="2" xfId="0" applyNumberFormat="1" applyFont="1" applyFill="1" applyBorder="1" applyAlignment="1">
      <alignment horizontal="center" vertical="center"/>
    </xf>
    <xf numFmtId="5" fontId="4" fillId="7" borderId="2" xfId="0" applyNumberFormat="1" applyFont="1" applyFill="1" applyBorder="1" applyAlignment="1">
      <alignment horizontal="center" vertical="center" shrinkToFit="1"/>
    </xf>
    <xf numFmtId="5" fontId="4" fillId="7" borderId="3" xfId="0" applyNumberFormat="1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wrapText="1"/>
    </xf>
    <xf numFmtId="5" fontId="2" fillId="7" borderId="3" xfId="0" applyNumberFormat="1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 shrinkToFit="1"/>
    </xf>
    <xf numFmtId="5" fontId="4" fillId="7" borderId="4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4" borderId="33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4" fillId="8" borderId="48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 wrapText="1"/>
    </xf>
    <xf numFmtId="5" fontId="2" fillId="7" borderId="48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11</xdr:row>
      <xdr:rowOff>171450</xdr:rowOff>
    </xdr:from>
    <xdr:to>
      <xdr:col>4</xdr:col>
      <xdr:colOff>95251</xdr:colOff>
      <xdr:row>15</xdr:row>
      <xdr:rowOff>85725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57275" y="2600325"/>
          <a:ext cx="1257301" cy="866775"/>
        </a:xfrm>
        <a:prstGeom prst="wedgeRoundRectCallout">
          <a:avLst>
            <a:gd name="adj1" fmla="val -10214"/>
            <a:gd name="adj2" fmla="val -7715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姓と名前を別々に入力する。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スペース等入れないでください</a:t>
          </a:r>
        </a:p>
      </xdr:txBody>
    </xdr:sp>
    <xdr:clientData/>
  </xdr:twoCellAnchor>
  <xdr:twoCellAnchor>
    <xdr:from>
      <xdr:col>4</xdr:col>
      <xdr:colOff>171450</xdr:colOff>
      <xdr:row>11</xdr:row>
      <xdr:rowOff>171450</xdr:rowOff>
    </xdr:from>
    <xdr:to>
      <xdr:col>5</xdr:col>
      <xdr:colOff>495300</xdr:colOff>
      <xdr:row>16</xdr:row>
      <xdr:rowOff>9525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390775" y="2600325"/>
          <a:ext cx="981075" cy="1028700"/>
        </a:xfrm>
        <a:prstGeom prst="wedgeRectCallout">
          <a:avLst>
            <a:gd name="adj1" fmla="val -1321"/>
            <a:gd name="adj2" fmla="val -69808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自動的に入力されますが、読みが違う場合は直接半角ｶﾅで入力する。</a:t>
          </a:r>
        </a:p>
      </xdr:txBody>
    </xdr:sp>
    <xdr:clientData/>
  </xdr:twoCellAnchor>
  <xdr:twoCellAnchor>
    <xdr:from>
      <xdr:col>6</xdr:col>
      <xdr:colOff>85725</xdr:colOff>
      <xdr:row>11</xdr:row>
      <xdr:rowOff>161925</xdr:rowOff>
    </xdr:from>
    <xdr:to>
      <xdr:col>7</xdr:col>
      <xdr:colOff>285750</xdr:colOff>
      <xdr:row>15</xdr:row>
      <xdr:rowOff>114300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19500" y="2590800"/>
          <a:ext cx="1076325" cy="904875"/>
        </a:xfrm>
        <a:prstGeom prst="wedgeRoundRectCallout">
          <a:avLst>
            <a:gd name="adj1" fmla="val -11458"/>
            <a:gd name="adj2" fmla="val -69643"/>
            <a:gd name="adj3" fmla="val 1666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所属団体・学校名・氏名を入力すると自動的に表示されます。</a:t>
          </a:r>
        </a:p>
      </xdr:txBody>
    </xdr:sp>
    <xdr:clientData/>
  </xdr:twoCellAnchor>
  <xdr:twoCellAnchor>
    <xdr:from>
      <xdr:col>7</xdr:col>
      <xdr:colOff>447675</xdr:colOff>
      <xdr:row>11</xdr:row>
      <xdr:rowOff>66674</xdr:rowOff>
    </xdr:from>
    <xdr:to>
      <xdr:col>10</xdr:col>
      <xdr:colOff>352425</xdr:colOff>
      <xdr:row>13</xdr:row>
      <xdr:rowOff>104775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857750" y="2495549"/>
          <a:ext cx="1085850" cy="514351"/>
        </a:xfrm>
        <a:prstGeom prst="wedgeRoundRectCallout">
          <a:avLst>
            <a:gd name="adj1" fmla="val 30357"/>
            <a:gd name="adj2" fmla="val -7008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リストから種別を選択する。</a:t>
          </a:r>
        </a:p>
      </xdr:txBody>
    </xdr:sp>
    <xdr:clientData/>
  </xdr:twoCellAnchor>
  <xdr:twoCellAnchor>
    <xdr:from>
      <xdr:col>10</xdr:col>
      <xdr:colOff>390525</xdr:colOff>
      <xdr:row>11</xdr:row>
      <xdr:rowOff>190499</xdr:rowOff>
    </xdr:from>
    <xdr:to>
      <xdr:col>12</xdr:col>
      <xdr:colOff>259935</xdr:colOff>
      <xdr:row>15</xdr:row>
      <xdr:rowOff>66675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981700" y="2619374"/>
          <a:ext cx="1641060" cy="828676"/>
        </a:xfrm>
        <a:prstGeom prst="wedgeRectCallout">
          <a:avLst>
            <a:gd name="adj1" fmla="val 20541"/>
            <a:gd name="adj2" fmla="val -82093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リストから種目を選択する。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200">
              <a:solidFill>
                <a:srgbClr val="FF0000"/>
              </a:solidFill>
            </a:rPr>
            <a:t>種別</a:t>
          </a:r>
          <a:r>
            <a:rPr kumimoji="1" lang="ja-JP" altLang="en-US" sz="1100">
              <a:solidFill>
                <a:srgbClr val="FF0000"/>
              </a:solidFill>
            </a:rPr>
            <a:t>を選択しないと種目は表示されません。</a:t>
          </a:r>
        </a:p>
      </xdr:txBody>
    </xdr:sp>
    <xdr:clientData/>
  </xdr:twoCellAnchor>
  <xdr:twoCellAnchor>
    <xdr:from>
      <xdr:col>11</xdr:col>
      <xdr:colOff>419101</xdr:colOff>
      <xdr:row>15</xdr:row>
      <xdr:rowOff>152401</xdr:rowOff>
    </xdr:from>
    <xdr:to>
      <xdr:col>13</xdr:col>
      <xdr:colOff>390525</xdr:colOff>
      <xdr:row>22</xdr:row>
      <xdr:rowOff>85725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858001" y="3533776"/>
          <a:ext cx="1628774" cy="1600199"/>
        </a:xfrm>
        <a:prstGeom prst="wedgeRectCallout">
          <a:avLst>
            <a:gd name="adj1" fmla="val 13770"/>
            <a:gd name="adj2" fmla="val -121808"/>
          </a:avLst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記録</a:t>
          </a:r>
          <a:endParaRPr kumimoji="1" lang="en-US" altLang="ja-JP" sz="1100"/>
        </a:p>
        <a:p>
          <a:pPr algn="l"/>
          <a:r>
            <a:rPr kumimoji="1" lang="ja-JP" altLang="en-US" sz="1100"/>
            <a:t>トラックは</a:t>
          </a:r>
          <a:r>
            <a:rPr kumimoji="1" lang="en-US" altLang="ja-JP" sz="1100"/>
            <a:t>1/100</a:t>
          </a:r>
          <a:r>
            <a:rPr kumimoji="1" lang="ja-JP" altLang="en-US" sz="1100"/>
            <a:t>秒</a:t>
          </a:r>
          <a:br>
            <a:rPr kumimoji="1" lang="en-US" altLang="ja-JP" sz="1100"/>
          </a:br>
          <a:r>
            <a:rPr kumimoji="1" lang="ja-JP" altLang="en-US" sz="1100"/>
            <a:t>フィールドは</a:t>
          </a:r>
          <a:r>
            <a:rPr kumimoji="1" lang="en-US" altLang="ja-JP" sz="1100"/>
            <a:t>cm</a:t>
          </a:r>
          <a:br>
            <a:rPr kumimoji="1" lang="en-US" altLang="ja-JP" sz="1100"/>
          </a:br>
          <a:r>
            <a:rPr kumimoji="1" lang="ja-JP" altLang="en-US" sz="1100"/>
            <a:t>単位で入力する。</a:t>
          </a:r>
          <a:endParaRPr kumimoji="1" lang="en-US" altLang="ja-JP" sz="1100"/>
        </a:p>
        <a:p>
          <a:pPr algn="l"/>
          <a:r>
            <a:rPr kumimoji="1" lang="ja-JP" altLang="en-US" sz="1100"/>
            <a:t>例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11</a:t>
          </a:r>
          <a:r>
            <a:rPr kumimoji="1" lang="ja-JP" altLang="en-US" sz="1100"/>
            <a:t>秒</a:t>
          </a:r>
          <a:r>
            <a:rPr kumimoji="1" lang="en-US" altLang="ja-JP" sz="1100"/>
            <a:t>15</a:t>
          </a:r>
          <a:r>
            <a:rPr kumimoji="1" lang="ja-JP" altLang="en-US" sz="1100"/>
            <a:t>⇒</a:t>
          </a:r>
          <a:r>
            <a:rPr kumimoji="1" lang="en-US" altLang="ja-JP" sz="1100"/>
            <a:t>1115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14</a:t>
          </a:r>
          <a:r>
            <a:rPr kumimoji="1" lang="ja-JP" altLang="en-US" sz="1100"/>
            <a:t>分</a:t>
          </a:r>
          <a:r>
            <a:rPr kumimoji="1" lang="en-US" altLang="ja-JP" sz="1100"/>
            <a:t>55</a:t>
          </a:r>
          <a:r>
            <a:rPr kumimoji="1" lang="ja-JP" altLang="en-US" sz="1100"/>
            <a:t>秒</a:t>
          </a:r>
          <a:r>
            <a:rPr kumimoji="1" lang="en-US" altLang="ja-JP" sz="1100"/>
            <a:t>24</a:t>
          </a:r>
          <a:r>
            <a:rPr kumimoji="1" lang="ja-JP" altLang="en-US" sz="1100"/>
            <a:t>⇒</a:t>
          </a:r>
          <a:r>
            <a:rPr kumimoji="1" lang="en-US" altLang="ja-JP" sz="1100"/>
            <a:t>145524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5</a:t>
          </a:r>
          <a:r>
            <a:rPr kumimoji="1" lang="ja-JP" altLang="en-US" sz="1100"/>
            <a:t>ｍ</a:t>
          </a:r>
          <a:r>
            <a:rPr kumimoji="1" lang="en-US" altLang="ja-JP" sz="1100"/>
            <a:t>80</a:t>
          </a:r>
          <a:r>
            <a:rPr kumimoji="1" lang="ja-JP" altLang="en-US" sz="1100"/>
            <a:t>ｃｍ⇒</a:t>
          </a:r>
          <a:r>
            <a:rPr kumimoji="1" lang="en-US" altLang="ja-JP" sz="1100"/>
            <a:t>580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47624</xdr:colOff>
      <xdr:row>16</xdr:row>
      <xdr:rowOff>180975</xdr:rowOff>
    </xdr:from>
    <xdr:to>
      <xdr:col>3</xdr:col>
      <xdr:colOff>542924</xdr:colOff>
      <xdr:row>20</xdr:row>
      <xdr:rowOff>114300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80999" y="3800475"/>
          <a:ext cx="1724025" cy="885825"/>
        </a:xfrm>
        <a:prstGeom prst="wedgeRectCallout">
          <a:avLst>
            <a:gd name="adj1" fmla="val -33319"/>
            <a:gd name="adj2" fmla="val -2141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登録者は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必ず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登録番号を記入してください！！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中学生以上で未登録者は、記入しないでください。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647699</xdr:colOff>
      <xdr:row>2</xdr:row>
      <xdr:rowOff>266700</xdr:rowOff>
    </xdr:from>
    <xdr:to>
      <xdr:col>6</xdr:col>
      <xdr:colOff>95249</xdr:colOff>
      <xdr:row>9</xdr:row>
      <xdr:rowOff>104775</xdr:rowOff>
    </xdr:to>
    <xdr:cxnSp macro="">
      <xdr:nvCxnSpPr>
        <xdr:cNvPr id="28" name="カギ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rot="16200000" flipH="1">
          <a:off x="2195512" y="928687"/>
          <a:ext cx="1447800" cy="1419225"/>
        </a:xfrm>
        <a:prstGeom prst="bentConnector3">
          <a:avLst>
            <a:gd name="adj1" fmla="val 50000"/>
          </a:avLst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14</xdr:col>
      <xdr:colOff>628650</xdr:colOff>
      <xdr:row>13</xdr:row>
      <xdr:rowOff>190500</xdr:rowOff>
    </xdr:from>
    <xdr:to>
      <xdr:col>17</xdr:col>
      <xdr:colOff>251571</xdr:colOff>
      <xdr:row>23</xdr:row>
      <xdr:rowOff>10084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5C133702-0C21-4426-AFB1-3E1ED69B586A}"/>
            </a:ext>
          </a:extLst>
        </xdr:cNvPr>
        <xdr:cNvSpPr/>
      </xdr:nvSpPr>
      <xdr:spPr>
        <a:xfrm>
          <a:off x="9534525" y="3095625"/>
          <a:ext cx="2013696" cy="2200834"/>
        </a:xfrm>
        <a:prstGeom prst="wedgeRectCallout">
          <a:avLst>
            <a:gd name="adj1" fmla="val 20541"/>
            <a:gd name="adj2" fmla="val -82093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リレー申込みは、出場者の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リレー欄より該当種目を選択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する。但し、複数チーム申込む際は、チーム毎にタイムの速い順に</a:t>
          </a:r>
          <a:r>
            <a:rPr kumimoji="1" lang="en-US" altLang="ja-JP" sz="1100"/>
            <a:t>A</a:t>
          </a:r>
          <a:r>
            <a:rPr kumimoji="1" lang="ja-JP" altLang="en-US" sz="1100"/>
            <a:t>→</a:t>
          </a:r>
          <a:r>
            <a:rPr kumimoji="1" lang="en-US" altLang="ja-JP" sz="1100"/>
            <a:t>B</a:t>
          </a:r>
          <a:r>
            <a:rPr kumimoji="1" lang="ja-JP" altLang="en-US" sz="1100"/>
            <a:t>→</a:t>
          </a:r>
          <a:r>
            <a:rPr kumimoji="1" lang="en-US" altLang="ja-JP" sz="1100"/>
            <a:t>C</a:t>
          </a:r>
          <a:r>
            <a:rPr kumimoji="1" lang="ja-JP" altLang="en-US" sz="1100"/>
            <a:t>として申込む。</a:t>
          </a:r>
          <a:endParaRPr kumimoji="1" lang="en-US" altLang="ja-JP" sz="1100"/>
        </a:p>
        <a:p>
          <a:pPr algn="l">
            <a:lnSpc>
              <a:spcPts val="13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１チ－ムのエントリーは</a:t>
          </a:r>
          <a:r>
            <a:rPr kumimoji="1" lang="en-US" altLang="ja-JP" sz="1100" b="1">
              <a:solidFill>
                <a:srgbClr val="FF0000"/>
              </a:solidFill>
            </a:rPr>
            <a:t>6</a:t>
          </a:r>
          <a:r>
            <a:rPr kumimoji="1" lang="ja-JP" altLang="en-US" sz="1100" b="1">
              <a:solidFill>
                <a:srgbClr val="FF0000"/>
              </a:solidFill>
            </a:rPr>
            <a:t>名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ja-JP" altLang="en-US" sz="1100" b="1" baseline="0">
              <a:solidFill>
                <a:srgbClr val="FF0000"/>
              </a:solidFill>
            </a:rPr>
            <a:t> </a:t>
          </a:r>
          <a:r>
            <a:rPr kumimoji="1" lang="ja-JP" altLang="en-US" sz="1100" b="1">
              <a:solidFill>
                <a:srgbClr val="FF0000"/>
              </a:solidFill>
            </a:rPr>
            <a:t>以内とします。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上記の申込内訳のリレー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　　申込数に申込チーム数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　　を記入してください。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defaultColWidth="8.875"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3"/>
  <sheetViews>
    <sheetView topLeftCell="G4" workbookViewId="0">
      <selection activeCell="U45" sqref="U45"/>
    </sheetView>
  </sheetViews>
  <sheetFormatPr defaultColWidth="8.875" defaultRowHeight="13.5" x14ac:dyDescent="0.15"/>
  <cols>
    <col min="1" max="1" width="4.375" style="39" bestFit="1" customWidth="1"/>
    <col min="2" max="2" width="7.5" style="39" bestFit="1" customWidth="1"/>
    <col min="3" max="6" width="8.625" style="39" customWidth="1"/>
    <col min="7" max="7" width="11.5" style="50" customWidth="1"/>
    <col min="8" max="8" width="7" style="39" customWidth="1"/>
    <col min="9" max="9" width="4" style="50" customWidth="1"/>
    <col min="10" max="10" width="4.5" style="50" customWidth="1"/>
    <col min="11" max="11" width="11.125" style="50" customWidth="1"/>
    <col min="12" max="12" width="12.125" style="39" customWidth="1"/>
    <col min="13" max="13" width="9.625" style="39" customWidth="1"/>
    <col min="14" max="14" width="10.625" style="50" customWidth="1"/>
    <col min="15" max="15" width="12.125" style="39" customWidth="1"/>
    <col min="16" max="17" width="9.625" style="39" customWidth="1"/>
    <col min="18" max="18" width="6" style="39" customWidth="1"/>
    <col min="19" max="19" width="12.625" style="1" customWidth="1"/>
    <col min="20" max="20" width="12.875" style="1" customWidth="1"/>
    <col min="21" max="21" width="7.5" style="1" bestFit="1" customWidth="1"/>
    <col min="22" max="22" width="15.125" style="57" customWidth="1"/>
    <col min="23" max="23" width="9" style="39" hidden="1" customWidth="1"/>
    <col min="24" max="30" width="14.5" style="39" hidden="1" customWidth="1"/>
    <col min="31" max="16384" width="8.875" style="39"/>
  </cols>
  <sheetData>
    <row r="1" spans="1:30" ht="13.5" customHeight="1" x14ac:dyDescent="0.15">
      <c r="A1" s="38"/>
      <c r="B1" s="38"/>
      <c r="C1" s="1"/>
      <c r="D1" s="1"/>
      <c r="E1" s="1"/>
      <c r="F1" s="1"/>
      <c r="G1" s="5"/>
      <c r="H1" s="1"/>
      <c r="I1" s="5"/>
      <c r="J1" s="5"/>
      <c r="K1" s="5"/>
      <c r="L1" s="1"/>
      <c r="M1" s="1"/>
      <c r="N1" s="5"/>
      <c r="O1" s="106" t="s">
        <v>13</v>
      </c>
      <c r="P1" s="106"/>
      <c r="Q1" s="83"/>
      <c r="R1" s="1"/>
      <c r="S1" s="105" t="s">
        <v>33</v>
      </c>
      <c r="T1" s="105"/>
      <c r="U1" s="105"/>
      <c r="V1" s="75"/>
    </row>
    <row r="2" spans="1:30" ht="31.5" customHeight="1" thickBot="1" x14ac:dyDescent="0.2">
      <c r="A2" s="103" t="s">
        <v>114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72"/>
      <c r="R2" s="40"/>
      <c r="S2" s="105"/>
      <c r="T2" s="105"/>
      <c r="U2" s="105"/>
      <c r="V2" s="75"/>
    </row>
    <row r="3" spans="1:30" ht="19.5" customHeight="1" x14ac:dyDescent="0.15">
      <c r="A3" s="107" t="s">
        <v>31</v>
      </c>
      <c r="B3" s="107"/>
      <c r="C3" s="104" t="s">
        <v>40</v>
      </c>
      <c r="D3" s="104"/>
      <c r="E3" s="104"/>
      <c r="F3" s="72"/>
      <c r="G3" s="72"/>
      <c r="H3" s="72"/>
      <c r="I3" s="72"/>
      <c r="J3" s="72"/>
      <c r="K3" s="61" t="s">
        <v>35</v>
      </c>
      <c r="L3" s="62" t="s">
        <v>60</v>
      </c>
      <c r="M3" s="62" t="s">
        <v>61</v>
      </c>
      <c r="N3" s="67" t="s">
        <v>62</v>
      </c>
      <c r="O3" s="67" t="s">
        <v>63</v>
      </c>
      <c r="P3" s="100" t="s">
        <v>45</v>
      </c>
      <c r="Q3" s="100" t="s">
        <v>65</v>
      </c>
      <c r="R3" s="72"/>
      <c r="S3" s="105"/>
      <c r="T3" s="105"/>
      <c r="U3" s="105"/>
      <c r="V3" s="75"/>
    </row>
    <row r="4" spans="1:30" ht="18.75" x14ac:dyDescent="0.15">
      <c r="A4" s="98" t="s">
        <v>32</v>
      </c>
      <c r="B4" s="98"/>
      <c r="C4" s="102" t="s">
        <v>24</v>
      </c>
      <c r="D4" s="102"/>
      <c r="E4" s="102"/>
      <c r="F4" s="102"/>
      <c r="G4" s="102"/>
      <c r="H4" s="102"/>
      <c r="I4" s="102"/>
      <c r="J4" s="102"/>
      <c r="K4" s="63" t="s">
        <v>36</v>
      </c>
      <c r="L4" s="64">
        <v>200</v>
      </c>
      <c r="M4" s="64">
        <v>300</v>
      </c>
      <c r="N4" s="68">
        <v>500</v>
      </c>
      <c r="O4" s="64">
        <v>700</v>
      </c>
      <c r="P4" s="101"/>
      <c r="Q4" s="101"/>
      <c r="R4" s="72"/>
      <c r="S4" s="105"/>
      <c r="T4" s="105"/>
      <c r="U4" s="105"/>
      <c r="V4" s="75"/>
    </row>
    <row r="5" spans="1:30" ht="20.100000000000001" customHeight="1" x14ac:dyDescent="0.15">
      <c r="A5" s="98" t="s">
        <v>23</v>
      </c>
      <c r="B5" s="98"/>
      <c r="C5" s="104"/>
      <c r="D5" s="104"/>
      <c r="E5" s="104"/>
      <c r="F5" s="71" t="s">
        <v>15</v>
      </c>
      <c r="G5" s="99"/>
      <c r="H5" s="99"/>
      <c r="I5" s="99"/>
      <c r="J5" s="99"/>
      <c r="K5" s="62" t="s">
        <v>37</v>
      </c>
      <c r="L5" s="61"/>
      <c r="M5" s="61"/>
      <c r="N5" s="82"/>
      <c r="O5" s="82"/>
      <c r="P5" s="69">
        <f>L92+O92</f>
        <v>0</v>
      </c>
      <c r="Q5" s="69"/>
      <c r="R5" s="72"/>
      <c r="S5" s="105"/>
      <c r="T5" s="105"/>
      <c r="U5" s="105"/>
      <c r="V5" s="75"/>
    </row>
    <row r="6" spans="1:30" ht="20.100000000000001" customHeight="1" thickBot="1" x14ac:dyDescent="0.2">
      <c r="A6" s="98" t="s">
        <v>26</v>
      </c>
      <c r="B6" s="98"/>
      <c r="C6" s="99"/>
      <c r="D6" s="99"/>
      <c r="E6" s="99"/>
      <c r="F6" s="98" t="s">
        <v>25</v>
      </c>
      <c r="G6" s="98"/>
      <c r="H6" s="99"/>
      <c r="I6" s="99"/>
      <c r="J6" s="99"/>
      <c r="K6" s="63" t="s">
        <v>38</v>
      </c>
      <c r="L6" s="65">
        <f>L5*L4</f>
        <v>0</v>
      </c>
      <c r="M6" s="65">
        <f t="shared" ref="M6:O6" si="0">M5*M4</f>
        <v>0</v>
      </c>
      <c r="N6" s="66">
        <f t="shared" si="0"/>
        <v>0</v>
      </c>
      <c r="O6" s="66">
        <f t="shared" si="0"/>
        <v>0</v>
      </c>
      <c r="P6" s="70">
        <f>SUM(M6:O6)</f>
        <v>0</v>
      </c>
      <c r="Q6" s="70">
        <f>Q5*400</f>
        <v>0</v>
      </c>
      <c r="R6" s="1"/>
    </row>
    <row r="7" spans="1:30" ht="3.75" customHeight="1" thickBot="1" x14ac:dyDescent="0.2">
      <c r="A7" s="2"/>
      <c r="B7" s="1"/>
      <c r="C7" s="1"/>
      <c r="D7" s="1"/>
      <c r="E7" s="1"/>
      <c r="F7" s="1"/>
      <c r="G7" s="5"/>
      <c r="H7" s="1"/>
      <c r="I7" s="53"/>
      <c r="J7" s="5"/>
      <c r="K7" s="5"/>
      <c r="L7" s="2"/>
      <c r="M7" s="2"/>
      <c r="N7" s="6"/>
      <c r="O7" s="2"/>
      <c r="P7" s="2"/>
      <c r="Q7" s="1"/>
      <c r="R7" s="1"/>
    </row>
    <row r="8" spans="1:30" x14ac:dyDescent="0.15">
      <c r="A8" s="108" t="s">
        <v>34</v>
      </c>
      <c r="B8" s="110" t="s">
        <v>2</v>
      </c>
      <c r="C8" s="112" t="s">
        <v>5</v>
      </c>
      <c r="D8" s="114" t="s">
        <v>6</v>
      </c>
      <c r="E8" s="112" t="s">
        <v>29</v>
      </c>
      <c r="F8" s="114" t="s">
        <v>30</v>
      </c>
      <c r="G8" s="121" t="s">
        <v>14</v>
      </c>
      <c r="H8" s="123" t="s">
        <v>10</v>
      </c>
      <c r="I8" s="125" t="s">
        <v>16</v>
      </c>
      <c r="J8" s="127" t="s">
        <v>0</v>
      </c>
      <c r="K8" s="118" t="s">
        <v>3</v>
      </c>
      <c r="L8" s="119"/>
      <c r="M8" s="120"/>
      <c r="N8" s="118" t="s">
        <v>4</v>
      </c>
      <c r="O8" s="119"/>
      <c r="P8" s="120"/>
      <c r="Q8" s="116" t="s">
        <v>64</v>
      </c>
      <c r="R8" s="5"/>
      <c r="S8" s="5"/>
      <c r="T8" s="5"/>
      <c r="U8" s="5"/>
      <c r="V8" s="58"/>
    </row>
    <row r="9" spans="1:30" ht="14.25" thickBot="1" x14ac:dyDescent="0.2">
      <c r="A9" s="109"/>
      <c r="B9" s="111"/>
      <c r="C9" s="113"/>
      <c r="D9" s="115"/>
      <c r="E9" s="113"/>
      <c r="F9" s="115"/>
      <c r="G9" s="122"/>
      <c r="H9" s="124"/>
      <c r="I9" s="126"/>
      <c r="J9" s="128"/>
      <c r="K9" s="59" t="s">
        <v>11</v>
      </c>
      <c r="L9" s="13" t="s">
        <v>12</v>
      </c>
      <c r="M9" s="14" t="s">
        <v>1</v>
      </c>
      <c r="N9" s="60" t="s">
        <v>11</v>
      </c>
      <c r="O9" s="13" t="s">
        <v>12</v>
      </c>
      <c r="P9" s="14" t="s">
        <v>1</v>
      </c>
      <c r="Q9" s="117"/>
      <c r="R9" s="5"/>
      <c r="S9" s="73" t="s">
        <v>11</v>
      </c>
      <c r="T9" s="73" t="s">
        <v>12</v>
      </c>
      <c r="U9" s="74" t="s">
        <v>39</v>
      </c>
      <c r="V9" s="58"/>
    </row>
    <row r="10" spans="1:30" ht="18.75" customHeight="1" x14ac:dyDescent="0.15">
      <c r="A10" s="3" t="s">
        <v>28</v>
      </c>
      <c r="B10" s="15">
        <v>18</v>
      </c>
      <c r="C10" s="16" t="s">
        <v>7</v>
      </c>
      <c r="D10" s="17" t="s">
        <v>8</v>
      </c>
      <c r="E10" s="41" t="str">
        <f>ASC(PHONETIC(C10))</f>
        <v xml:space="preserve">ｶｺﾞｼﾏ </v>
      </c>
      <c r="F10" s="42" t="str">
        <f>ASC(PHONETIC(D10))</f>
        <v>ﾀﾛｳ</v>
      </c>
      <c r="G10" s="54" t="str">
        <f t="shared" ref="G10:G35" si="1">IF(C10="","",$C$3)</f>
        <v>鹿児島クラブ</v>
      </c>
      <c r="H10" s="18" t="s">
        <v>9</v>
      </c>
      <c r="I10" s="19" t="s">
        <v>18</v>
      </c>
      <c r="J10" s="7">
        <v>3</v>
      </c>
      <c r="K10" s="77" t="s">
        <v>67</v>
      </c>
      <c r="L10" s="78" t="s">
        <v>20</v>
      </c>
      <c r="M10" s="79">
        <v>1428</v>
      </c>
      <c r="N10" s="77" t="s">
        <v>67</v>
      </c>
      <c r="O10" s="78" t="s">
        <v>69</v>
      </c>
      <c r="P10" s="79">
        <v>398</v>
      </c>
      <c r="Q10" s="79" t="s">
        <v>96</v>
      </c>
      <c r="R10" s="5"/>
      <c r="S10" s="91" t="s">
        <v>105</v>
      </c>
      <c r="T10" s="91" t="s">
        <v>21</v>
      </c>
      <c r="U10" s="93">
        <f>COUNTIFS($K$12:$K$111,S10,$L$12:$L$111,T10)+COUNTIFS($N$12:$N$111,S10,$O$12:$O$111,T10)</f>
        <v>0</v>
      </c>
      <c r="V10" s="58"/>
    </row>
    <row r="11" spans="1:30" ht="18.75" customHeight="1" x14ac:dyDescent="0.15">
      <c r="A11" s="4" t="s">
        <v>27</v>
      </c>
      <c r="B11" s="20">
        <v>35</v>
      </c>
      <c r="C11" s="21" t="s">
        <v>7</v>
      </c>
      <c r="D11" s="22" t="s">
        <v>22</v>
      </c>
      <c r="E11" s="43" t="str">
        <f>ASC(PHONETIC(C11))</f>
        <v xml:space="preserve">ｶｺﾞｼﾏ </v>
      </c>
      <c r="F11" s="44" t="str">
        <f>ASC(PHONETIC(D11))</f>
        <v>ﾊﾅｺ</v>
      </c>
      <c r="G11" s="55" t="str">
        <f t="shared" si="1"/>
        <v>鹿児島クラブ</v>
      </c>
      <c r="H11" s="23" t="s">
        <v>9</v>
      </c>
      <c r="I11" s="24" t="s">
        <v>19</v>
      </c>
      <c r="J11" s="8">
        <v>2</v>
      </c>
      <c r="K11" s="76" t="s">
        <v>70</v>
      </c>
      <c r="L11" s="80" t="s">
        <v>72</v>
      </c>
      <c r="M11" s="81">
        <v>23278</v>
      </c>
      <c r="N11" s="76" t="s">
        <v>70</v>
      </c>
      <c r="O11" s="80" t="s">
        <v>73</v>
      </c>
      <c r="P11" s="81">
        <v>845</v>
      </c>
      <c r="Q11" s="81" t="s">
        <v>100</v>
      </c>
      <c r="R11" s="5"/>
      <c r="S11" s="91" t="s">
        <v>105</v>
      </c>
      <c r="T11" s="91" t="s">
        <v>106</v>
      </c>
      <c r="U11" s="93">
        <f t="shared" ref="U11:U47" si="2">COUNTIFS($K$12:$K$111,S11,$L$12:$L$111,T11)+COUNTIFS($N$12:$N$111,S11,$O$12:$O$111,T11)</f>
        <v>0</v>
      </c>
      <c r="V11" s="58"/>
      <c r="W11" s="39" t="s">
        <v>16</v>
      </c>
      <c r="X11" s="39" t="s">
        <v>11</v>
      </c>
      <c r="Y11" s="39" t="s">
        <v>46</v>
      </c>
      <c r="Z11" s="39" t="s">
        <v>47</v>
      </c>
      <c r="AA11" s="39" t="s">
        <v>49</v>
      </c>
      <c r="AB11" s="39" t="s">
        <v>51</v>
      </c>
      <c r="AC11" s="39" t="s">
        <v>52</v>
      </c>
      <c r="AD11" s="39" t="s">
        <v>53</v>
      </c>
    </row>
    <row r="12" spans="1:30" ht="18.75" customHeight="1" x14ac:dyDescent="0.15">
      <c r="A12" s="25">
        <v>1</v>
      </c>
      <c r="B12" s="26"/>
      <c r="C12" s="27"/>
      <c r="D12" s="28"/>
      <c r="E12" s="29" t="str">
        <f t="shared" ref="E12:F27" si="3">ASC(PHONETIC(C12))</f>
        <v/>
      </c>
      <c r="F12" s="45" t="str">
        <f t="shared" si="3"/>
        <v/>
      </c>
      <c r="G12" s="11" t="str">
        <f t="shared" si="1"/>
        <v/>
      </c>
      <c r="H12" s="29"/>
      <c r="I12" s="30"/>
      <c r="J12" s="9"/>
      <c r="K12" s="51"/>
      <c r="L12" s="10"/>
      <c r="M12" s="9"/>
      <c r="N12" s="51"/>
      <c r="O12" s="10"/>
      <c r="P12" s="9"/>
      <c r="Q12" s="86"/>
      <c r="R12" s="1"/>
      <c r="S12" s="91" t="s">
        <v>105</v>
      </c>
      <c r="T12" s="91" t="s">
        <v>107</v>
      </c>
      <c r="U12" s="93">
        <f t="shared" si="2"/>
        <v>0</v>
      </c>
      <c r="W12" s="39" t="s">
        <v>18</v>
      </c>
      <c r="X12" s="39" t="s">
        <v>46</v>
      </c>
      <c r="Y12" s="39" t="s">
        <v>21</v>
      </c>
      <c r="Z12" s="39" t="s">
        <v>21</v>
      </c>
      <c r="AA12" s="39" t="s">
        <v>21</v>
      </c>
      <c r="AB12" s="39" t="s">
        <v>20</v>
      </c>
      <c r="AC12" s="39" t="s">
        <v>20</v>
      </c>
      <c r="AD12" s="39" t="s">
        <v>20</v>
      </c>
    </row>
    <row r="13" spans="1:30" ht="18.75" customHeight="1" x14ac:dyDescent="0.15">
      <c r="A13" s="25">
        <v>2</v>
      </c>
      <c r="B13" s="26"/>
      <c r="C13" s="29"/>
      <c r="D13" s="31"/>
      <c r="E13" s="29" t="str">
        <f t="shared" si="3"/>
        <v/>
      </c>
      <c r="F13" s="45" t="str">
        <f t="shared" si="3"/>
        <v/>
      </c>
      <c r="G13" s="11" t="str">
        <f t="shared" si="1"/>
        <v/>
      </c>
      <c r="H13" s="29"/>
      <c r="I13" s="30"/>
      <c r="J13" s="9"/>
      <c r="K13" s="51"/>
      <c r="L13" s="10"/>
      <c r="M13" s="9"/>
      <c r="N13" s="51"/>
      <c r="O13" s="10"/>
      <c r="P13" s="9"/>
      <c r="Q13" s="86"/>
      <c r="R13" s="1"/>
      <c r="S13" s="91" t="s">
        <v>105</v>
      </c>
      <c r="T13" s="91" t="s">
        <v>108</v>
      </c>
      <c r="U13" s="93">
        <f t="shared" si="2"/>
        <v>0</v>
      </c>
      <c r="W13" s="39" t="s">
        <v>19</v>
      </c>
      <c r="X13" s="39" t="s">
        <v>47</v>
      </c>
      <c r="Y13" s="39" t="s">
        <v>55</v>
      </c>
      <c r="Z13" s="39" t="s">
        <v>41</v>
      </c>
      <c r="AA13" s="39" t="s">
        <v>42</v>
      </c>
      <c r="AB13" s="39" t="s">
        <v>55</v>
      </c>
      <c r="AC13" s="39" t="s">
        <v>57</v>
      </c>
      <c r="AD13" s="39" t="s">
        <v>58</v>
      </c>
    </row>
    <row r="14" spans="1:30" ht="18.75" customHeight="1" x14ac:dyDescent="0.15">
      <c r="A14" s="25">
        <v>3</v>
      </c>
      <c r="B14" s="26"/>
      <c r="C14" s="29"/>
      <c r="D14" s="31"/>
      <c r="E14" s="29" t="str">
        <f t="shared" si="3"/>
        <v/>
      </c>
      <c r="F14" s="45" t="str">
        <f t="shared" si="3"/>
        <v/>
      </c>
      <c r="G14" s="11" t="str">
        <f t="shared" si="1"/>
        <v/>
      </c>
      <c r="H14" s="29"/>
      <c r="I14" s="30"/>
      <c r="J14" s="9"/>
      <c r="K14" s="51"/>
      <c r="L14" s="10"/>
      <c r="M14" s="9"/>
      <c r="N14" s="51"/>
      <c r="O14" s="10"/>
      <c r="P14" s="9"/>
      <c r="Q14" s="86"/>
      <c r="R14" s="1"/>
      <c r="S14" s="94" t="s">
        <v>80</v>
      </c>
      <c r="T14" s="94" t="s">
        <v>21</v>
      </c>
      <c r="U14" s="95">
        <f t="shared" si="2"/>
        <v>0</v>
      </c>
      <c r="X14" s="39" t="s">
        <v>49</v>
      </c>
      <c r="Z14" s="39" t="s">
        <v>54</v>
      </c>
      <c r="AA14" s="39" t="s">
        <v>43</v>
      </c>
      <c r="AC14" s="39" t="s">
        <v>54</v>
      </c>
      <c r="AD14" s="39" t="s">
        <v>59</v>
      </c>
    </row>
    <row r="15" spans="1:30" ht="18.75" customHeight="1" x14ac:dyDescent="0.15">
      <c r="A15" s="25">
        <v>4</v>
      </c>
      <c r="B15" s="26"/>
      <c r="C15" s="29"/>
      <c r="D15" s="31"/>
      <c r="E15" s="29" t="str">
        <f t="shared" si="3"/>
        <v/>
      </c>
      <c r="F15" s="45" t="str">
        <f t="shared" si="3"/>
        <v/>
      </c>
      <c r="G15" s="11" t="str">
        <f t="shared" si="1"/>
        <v/>
      </c>
      <c r="H15" s="29"/>
      <c r="I15" s="30"/>
      <c r="J15" s="9"/>
      <c r="K15" s="51"/>
      <c r="L15" s="10"/>
      <c r="M15" s="9"/>
      <c r="N15" s="51"/>
      <c r="O15" s="10"/>
      <c r="P15" s="9"/>
      <c r="Q15" s="86"/>
      <c r="R15" s="1"/>
      <c r="S15" s="94" t="s">
        <v>80</v>
      </c>
      <c r="T15" s="94" t="s">
        <v>106</v>
      </c>
      <c r="U15" s="95">
        <f t="shared" si="2"/>
        <v>0</v>
      </c>
      <c r="X15" s="39" t="s">
        <v>51</v>
      </c>
      <c r="Z15" s="39" t="s">
        <v>48</v>
      </c>
      <c r="AA15" s="39" t="s">
        <v>56</v>
      </c>
      <c r="AC15" s="39" t="s">
        <v>48</v>
      </c>
      <c r="AD15" s="39" t="s">
        <v>50</v>
      </c>
    </row>
    <row r="16" spans="1:30" ht="18.75" customHeight="1" x14ac:dyDescent="0.15">
      <c r="A16" s="25">
        <v>5</v>
      </c>
      <c r="B16" s="26"/>
      <c r="C16" s="29"/>
      <c r="D16" s="31"/>
      <c r="E16" s="29" t="str">
        <f t="shared" si="3"/>
        <v/>
      </c>
      <c r="F16" s="45" t="str">
        <f t="shared" si="3"/>
        <v/>
      </c>
      <c r="G16" s="11" t="str">
        <f t="shared" si="1"/>
        <v/>
      </c>
      <c r="H16" s="29"/>
      <c r="I16" s="30"/>
      <c r="J16" s="9"/>
      <c r="K16" s="51"/>
      <c r="L16" s="10"/>
      <c r="M16" s="9"/>
      <c r="N16" s="51"/>
      <c r="O16" s="10"/>
      <c r="P16" s="9"/>
      <c r="Q16" s="86"/>
      <c r="R16" s="1"/>
      <c r="S16" s="94" t="s">
        <v>80</v>
      </c>
      <c r="T16" s="94" t="s">
        <v>107</v>
      </c>
      <c r="U16" s="95">
        <f t="shared" si="2"/>
        <v>0</v>
      </c>
      <c r="X16" s="39" t="s">
        <v>52</v>
      </c>
      <c r="AA16" s="39" t="s">
        <v>50</v>
      </c>
    </row>
    <row r="17" spans="1:24" ht="18.75" customHeight="1" x14ac:dyDescent="0.15">
      <c r="A17" s="25">
        <v>6</v>
      </c>
      <c r="B17" s="26"/>
      <c r="C17" s="29"/>
      <c r="D17" s="31"/>
      <c r="E17" s="29" t="str">
        <f t="shared" si="3"/>
        <v/>
      </c>
      <c r="F17" s="45" t="str">
        <f t="shared" si="3"/>
        <v/>
      </c>
      <c r="G17" s="11" t="str">
        <f t="shared" si="1"/>
        <v/>
      </c>
      <c r="H17" s="29"/>
      <c r="I17" s="30"/>
      <c r="J17" s="9"/>
      <c r="K17" s="51"/>
      <c r="L17" s="10"/>
      <c r="M17" s="9"/>
      <c r="N17" s="51"/>
      <c r="O17" s="10"/>
      <c r="P17" s="9"/>
      <c r="Q17" s="86"/>
      <c r="R17" s="1"/>
      <c r="S17" s="94" t="s">
        <v>80</v>
      </c>
      <c r="T17" s="94" t="s">
        <v>108</v>
      </c>
      <c r="U17" s="95">
        <f t="shared" si="2"/>
        <v>0</v>
      </c>
      <c r="X17" s="39" t="s">
        <v>53</v>
      </c>
    </row>
    <row r="18" spans="1:24" ht="18.75" customHeight="1" x14ac:dyDescent="0.15">
      <c r="A18" s="25">
        <v>7</v>
      </c>
      <c r="B18" s="26"/>
      <c r="C18" s="29"/>
      <c r="D18" s="31"/>
      <c r="E18" s="29" t="str">
        <f t="shared" si="3"/>
        <v/>
      </c>
      <c r="F18" s="45" t="str">
        <f t="shared" si="3"/>
        <v/>
      </c>
      <c r="G18" s="11" t="str">
        <f t="shared" si="1"/>
        <v/>
      </c>
      <c r="H18" s="29"/>
      <c r="I18" s="30"/>
      <c r="J18" s="9"/>
      <c r="K18" s="51"/>
      <c r="L18" s="10"/>
      <c r="M18" s="9"/>
      <c r="N18" s="51"/>
      <c r="O18" s="10"/>
      <c r="P18" s="9"/>
      <c r="Q18" s="86"/>
      <c r="R18" s="1"/>
      <c r="S18" s="91" t="s">
        <v>66</v>
      </c>
      <c r="T18" s="91" t="s">
        <v>20</v>
      </c>
      <c r="U18" s="93">
        <f t="shared" si="2"/>
        <v>0</v>
      </c>
    </row>
    <row r="19" spans="1:24" ht="18.75" customHeight="1" x14ac:dyDescent="0.15">
      <c r="A19" s="25">
        <v>8</v>
      </c>
      <c r="B19" s="26"/>
      <c r="C19" s="29"/>
      <c r="D19" s="31"/>
      <c r="E19" s="29" t="str">
        <f t="shared" si="3"/>
        <v/>
      </c>
      <c r="F19" s="45" t="str">
        <f t="shared" si="3"/>
        <v/>
      </c>
      <c r="G19" s="11" t="str">
        <f t="shared" si="1"/>
        <v/>
      </c>
      <c r="H19" s="29"/>
      <c r="I19" s="30"/>
      <c r="J19" s="9"/>
      <c r="K19" s="51"/>
      <c r="L19" s="10"/>
      <c r="M19" s="9"/>
      <c r="N19" s="51"/>
      <c r="O19" s="10"/>
      <c r="P19" s="9"/>
      <c r="Q19" s="86"/>
      <c r="R19" s="1"/>
      <c r="S19" s="91" t="s">
        <v>66</v>
      </c>
      <c r="T19" s="91" t="s">
        <v>88</v>
      </c>
      <c r="U19" s="93">
        <f t="shared" si="2"/>
        <v>0</v>
      </c>
    </row>
    <row r="20" spans="1:24" ht="18.75" customHeight="1" x14ac:dyDescent="0.15">
      <c r="A20" s="25">
        <v>9</v>
      </c>
      <c r="B20" s="26"/>
      <c r="C20" s="29"/>
      <c r="D20" s="31"/>
      <c r="E20" s="29" t="str">
        <f t="shared" si="3"/>
        <v/>
      </c>
      <c r="F20" s="45" t="str">
        <f t="shared" si="3"/>
        <v/>
      </c>
      <c r="G20" s="11" t="str">
        <f t="shared" si="1"/>
        <v/>
      </c>
      <c r="H20" s="29"/>
      <c r="I20" s="30"/>
      <c r="J20" s="9"/>
      <c r="K20" s="51"/>
      <c r="L20" s="10"/>
      <c r="M20" s="9"/>
      <c r="N20" s="51"/>
      <c r="O20" s="10"/>
      <c r="P20" s="9"/>
      <c r="Q20" s="86"/>
      <c r="R20" s="1"/>
      <c r="S20" s="91" t="s">
        <v>66</v>
      </c>
      <c r="T20" s="91" t="s">
        <v>71</v>
      </c>
      <c r="U20" s="93">
        <f t="shared" si="2"/>
        <v>0</v>
      </c>
    </row>
    <row r="21" spans="1:24" ht="18.75" customHeight="1" x14ac:dyDescent="0.15">
      <c r="A21" s="25">
        <v>10</v>
      </c>
      <c r="B21" s="26"/>
      <c r="C21" s="29"/>
      <c r="D21" s="31"/>
      <c r="E21" s="29" t="str">
        <f t="shared" si="3"/>
        <v/>
      </c>
      <c r="F21" s="45" t="str">
        <f t="shared" si="3"/>
        <v/>
      </c>
      <c r="G21" s="11" t="str">
        <f t="shared" si="1"/>
        <v/>
      </c>
      <c r="H21" s="29"/>
      <c r="I21" s="30"/>
      <c r="J21" s="9"/>
      <c r="K21" s="51"/>
      <c r="L21" s="10"/>
      <c r="M21" s="9"/>
      <c r="N21" s="51"/>
      <c r="O21" s="10"/>
      <c r="P21" s="9"/>
      <c r="Q21" s="86"/>
      <c r="R21" s="1"/>
      <c r="S21" s="91" t="s">
        <v>66</v>
      </c>
      <c r="T21" s="91" t="s">
        <v>86</v>
      </c>
      <c r="U21" s="93">
        <f t="shared" si="2"/>
        <v>0</v>
      </c>
    </row>
    <row r="22" spans="1:24" ht="18.75" customHeight="1" x14ac:dyDescent="0.15">
      <c r="A22" s="25">
        <v>11</v>
      </c>
      <c r="B22" s="26"/>
      <c r="C22" s="29"/>
      <c r="D22" s="31"/>
      <c r="E22" s="29" t="str">
        <f t="shared" si="3"/>
        <v/>
      </c>
      <c r="F22" s="45" t="str">
        <f t="shared" si="3"/>
        <v/>
      </c>
      <c r="G22" s="11" t="str">
        <f t="shared" si="1"/>
        <v/>
      </c>
      <c r="H22" s="29"/>
      <c r="I22" s="30"/>
      <c r="J22" s="9"/>
      <c r="K22" s="51"/>
      <c r="L22" s="10"/>
      <c r="M22" s="9"/>
      <c r="N22" s="51"/>
      <c r="O22" s="10"/>
      <c r="P22" s="9"/>
      <c r="Q22" s="86"/>
      <c r="R22" s="1"/>
      <c r="S22" s="91" t="s">
        <v>66</v>
      </c>
      <c r="T22" s="91" t="s">
        <v>41</v>
      </c>
      <c r="U22" s="93">
        <f t="shared" si="2"/>
        <v>0</v>
      </c>
    </row>
    <row r="23" spans="1:24" ht="18.75" customHeight="1" x14ac:dyDescent="0.15">
      <c r="A23" s="25">
        <v>12</v>
      </c>
      <c r="B23" s="26"/>
      <c r="C23" s="29"/>
      <c r="D23" s="31"/>
      <c r="E23" s="29" t="str">
        <f t="shared" si="3"/>
        <v/>
      </c>
      <c r="F23" s="45" t="str">
        <f t="shared" si="3"/>
        <v/>
      </c>
      <c r="G23" s="11" t="str">
        <f t="shared" si="1"/>
        <v/>
      </c>
      <c r="H23" s="29"/>
      <c r="I23" s="30"/>
      <c r="J23" s="9"/>
      <c r="K23" s="51"/>
      <c r="L23" s="10"/>
      <c r="M23" s="9"/>
      <c r="N23" s="51"/>
      <c r="O23" s="10"/>
      <c r="P23" s="9"/>
      <c r="Q23" s="86"/>
      <c r="R23" s="1"/>
      <c r="S23" s="91" t="s">
        <v>66</v>
      </c>
      <c r="T23" s="91" t="s">
        <v>83</v>
      </c>
      <c r="U23" s="93">
        <f t="shared" si="2"/>
        <v>0</v>
      </c>
    </row>
    <row r="24" spans="1:24" ht="18.75" customHeight="1" x14ac:dyDescent="0.15">
      <c r="A24" s="25">
        <v>13</v>
      </c>
      <c r="B24" s="26"/>
      <c r="C24" s="29"/>
      <c r="D24" s="31"/>
      <c r="E24" s="29" t="str">
        <f t="shared" si="3"/>
        <v/>
      </c>
      <c r="F24" s="45" t="str">
        <f t="shared" si="3"/>
        <v/>
      </c>
      <c r="G24" s="11" t="str">
        <f t="shared" si="1"/>
        <v/>
      </c>
      <c r="H24" s="29"/>
      <c r="I24" s="30"/>
      <c r="J24" s="9"/>
      <c r="K24" s="51"/>
      <c r="L24" s="10"/>
      <c r="M24" s="9"/>
      <c r="N24" s="51"/>
      <c r="O24" s="10"/>
      <c r="P24" s="9"/>
      <c r="Q24" s="86"/>
      <c r="R24" s="1"/>
      <c r="S24" s="91" t="s">
        <v>66</v>
      </c>
      <c r="T24" s="91" t="s">
        <v>91</v>
      </c>
      <c r="U24" s="93">
        <f t="shared" si="2"/>
        <v>0</v>
      </c>
    </row>
    <row r="25" spans="1:24" ht="18.75" customHeight="1" x14ac:dyDescent="0.15">
      <c r="A25" s="25">
        <v>14</v>
      </c>
      <c r="B25" s="26"/>
      <c r="C25" s="29"/>
      <c r="D25" s="31"/>
      <c r="E25" s="29" t="str">
        <f t="shared" si="3"/>
        <v/>
      </c>
      <c r="F25" s="45" t="str">
        <f t="shared" si="3"/>
        <v/>
      </c>
      <c r="G25" s="11" t="str">
        <f t="shared" si="1"/>
        <v/>
      </c>
      <c r="H25" s="29"/>
      <c r="I25" s="30"/>
      <c r="J25" s="9"/>
      <c r="K25" s="51"/>
      <c r="L25" s="11"/>
      <c r="M25" s="9"/>
      <c r="N25" s="51"/>
      <c r="O25" s="10"/>
      <c r="P25" s="9"/>
      <c r="Q25" s="86"/>
      <c r="R25" s="1"/>
      <c r="S25" s="91" t="s">
        <v>66</v>
      </c>
      <c r="T25" s="91" t="s">
        <v>73</v>
      </c>
      <c r="U25" s="93">
        <f t="shared" si="2"/>
        <v>0</v>
      </c>
    </row>
    <row r="26" spans="1:24" ht="18.75" customHeight="1" x14ac:dyDescent="0.15">
      <c r="A26" s="25">
        <v>15</v>
      </c>
      <c r="B26" s="26"/>
      <c r="C26" s="29"/>
      <c r="D26" s="31"/>
      <c r="E26" s="29" t="str">
        <f t="shared" si="3"/>
        <v/>
      </c>
      <c r="F26" s="45" t="str">
        <f t="shared" si="3"/>
        <v/>
      </c>
      <c r="G26" s="11" t="str">
        <f t="shared" si="1"/>
        <v/>
      </c>
      <c r="H26" s="29"/>
      <c r="I26" s="30"/>
      <c r="J26" s="9"/>
      <c r="K26" s="51"/>
      <c r="L26" s="11"/>
      <c r="M26" s="9"/>
      <c r="N26" s="51"/>
      <c r="O26" s="10"/>
      <c r="P26" s="9"/>
      <c r="Q26" s="86"/>
      <c r="R26" s="1"/>
      <c r="S26" s="94" t="s">
        <v>70</v>
      </c>
      <c r="T26" s="94" t="s">
        <v>20</v>
      </c>
      <c r="U26" s="95">
        <f t="shared" si="2"/>
        <v>0</v>
      </c>
    </row>
    <row r="27" spans="1:24" ht="18.75" customHeight="1" x14ac:dyDescent="0.15">
      <c r="A27" s="25">
        <v>16</v>
      </c>
      <c r="B27" s="26"/>
      <c r="C27" s="29"/>
      <c r="D27" s="31"/>
      <c r="E27" s="29" t="str">
        <f t="shared" si="3"/>
        <v/>
      </c>
      <c r="F27" s="45" t="str">
        <f t="shared" si="3"/>
        <v/>
      </c>
      <c r="G27" s="11" t="str">
        <f t="shared" si="1"/>
        <v/>
      </c>
      <c r="H27" s="29"/>
      <c r="I27" s="30"/>
      <c r="J27" s="9"/>
      <c r="K27" s="51"/>
      <c r="L27" s="11"/>
      <c r="M27" s="9"/>
      <c r="N27" s="51"/>
      <c r="O27" s="10"/>
      <c r="P27" s="9"/>
      <c r="Q27" s="86"/>
      <c r="R27" s="1"/>
      <c r="S27" s="94" t="s">
        <v>70</v>
      </c>
      <c r="T27" s="94" t="s">
        <v>88</v>
      </c>
      <c r="U27" s="95">
        <f t="shared" si="2"/>
        <v>0</v>
      </c>
    </row>
    <row r="28" spans="1:24" ht="18.75" customHeight="1" x14ac:dyDescent="0.15">
      <c r="A28" s="25">
        <v>17</v>
      </c>
      <c r="B28" s="26"/>
      <c r="C28" s="29"/>
      <c r="D28" s="31"/>
      <c r="E28" s="29" t="str">
        <f t="shared" ref="E28:F91" si="4">ASC(PHONETIC(C28))</f>
        <v/>
      </c>
      <c r="F28" s="45" t="str">
        <f t="shared" si="4"/>
        <v/>
      </c>
      <c r="G28" s="11" t="str">
        <f t="shared" si="1"/>
        <v/>
      </c>
      <c r="H28" s="29"/>
      <c r="I28" s="30"/>
      <c r="J28" s="9"/>
      <c r="K28" s="51"/>
      <c r="L28" s="11"/>
      <c r="M28" s="9"/>
      <c r="N28" s="51"/>
      <c r="O28" s="10"/>
      <c r="P28" s="9"/>
      <c r="Q28" s="86"/>
      <c r="R28" s="1"/>
      <c r="S28" s="94" t="s">
        <v>70</v>
      </c>
      <c r="T28" s="94" t="s">
        <v>71</v>
      </c>
      <c r="U28" s="95">
        <f t="shared" si="2"/>
        <v>0</v>
      </c>
    </row>
    <row r="29" spans="1:24" ht="18.75" customHeight="1" x14ac:dyDescent="0.15">
      <c r="A29" s="25">
        <v>18</v>
      </c>
      <c r="B29" s="26"/>
      <c r="C29" s="29"/>
      <c r="D29" s="31"/>
      <c r="E29" s="29" t="str">
        <f t="shared" si="4"/>
        <v/>
      </c>
      <c r="F29" s="45" t="str">
        <f t="shared" si="4"/>
        <v/>
      </c>
      <c r="G29" s="11" t="str">
        <f t="shared" si="1"/>
        <v/>
      </c>
      <c r="H29" s="29"/>
      <c r="I29" s="30"/>
      <c r="J29" s="9"/>
      <c r="K29" s="51"/>
      <c r="L29" s="11"/>
      <c r="M29" s="9"/>
      <c r="N29" s="51"/>
      <c r="O29" s="10"/>
      <c r="P29" s="9"/>
      <c r="Q29" s="86"/>
      <c r="R29" s="1"/>
      <c r="S29" s="94" t="s">
        <v>70</v>
      </c>
      <c r="T29" s="94" t="s">
        <v>86</v>
      </c>
      <c r="U29" s="95">
        <f t="shared" si="2"/>
        <v>0</v>
      </c>
    </row>
    <row r="30" spans="1:24" ht="18.75" customHeight="1" x14ac:dyDescent="0.15">
      <c r="A30" s="25">
        <v>19</v>
      </c>
      <c r="B30" s="26"/>
      <c r="C30" s="29"/>
      <c r="D30" s="31"/>
      <c r="E30" s="29" t="str">
        <f t="shared" si="4"/>
        <v/>
      </c>
      <c r="F30" s="45" t="str">
        <f t="shared" si="4"/>
        <v/>
      </c>
      <c r="G30" s="11" t="str">
        <f t="shared" si="1"/>
        <v/>
      </c>
      <c r="H30" s="29"/>
      <c r="I30" s="30"/>
      <c r="J30" s="9"/>
      <c r="K30" s="51"/>
      <c r="L30" s="11"/>
      <c r="M30" s="9"/>
      <c r="N30" s="51"/>
      <c r="O30" s="10"/>
      <c r="P30" s="9"/>
      <c r="Q30" s="86"/>
      <c r="R30" s="1"/>
      <c r="S30" s="94" t="s">
        <v>70</v>
      </c>
      <c r="T30" s="94" t="s">
        <v>83</v>
      </c>
      <c r="U30" s="95">
        <f t="shared" si="2"/>
        <v>0</v>
      </c>
    </row>
    <row r="31" spans="1:24" ht="18.75" customHeight="1" x14ac:dyDescent="0.15">
      <c r="A31" s="25">
        <v>20</v>
      </c>
      <c r="B31" s="26"/>
      <c r="C31" s="29"/>
      <c r="D31" s="31"/>
      <c r="E31" s="29" t="str">
        <f t="shared" si="4"/>
        <v/>
      </c>
      <c r="F31" s="45" t="str">
        <f t="shared" si="4"/>
        <v/>
      </c>
      <c r="G31" s="11" t="str">
        <f t="shared" si="1"/>
        <v/>
      </c>
      <c r="H31" s="29"/>
      <c r="I31" s="30"/>
      <c r="J31" s="46"/>
      <c r="K31" s="51"/>
      <c r="L31" s="11"/>
      <c r="M31" s="9"/>
      <c r="N31" s="51"/>
      <c r="O31" s="10"/>
      <c r="P31" s="9"/>
      <c r="Q31" s="86"/>
      <c r="R31" s="1"/>
      <c r="S31" s="94" t="s">
        <v>70</v>
      </c>
      <c r="T31" s="94" t="s">
        <v>91</v>
      </c>
      <c r="U31" s="95">
        <f t="shared" si="2"/>
        <v>0</v>
      </c>
    </row>
    <row r="32" spans="1:24" ht="18.75" customHeight="1" x14ac:dyDescent="0.15">
      <c r="A32" s="25">
        <v>21</v>
      </c>
      <c r="B32" s="26"/>
      <c r="C32" s="29"/>
      <c r="D32" s="31"/>
      <c r="E32" s="29" t="str">
        <f t="shared" si="4"/>
        <v/>
      </c>
      <c r="F32" s="45" t="str">
        <f t="shared" si="4"/>
        <v/>
      </c>
      <c r="G32" s="11" t="str">
        <f t="shared" si="1"/>
        <v/>
      </c>
      <c r="H32" s="29"/>
      <c r="I32" s="30"/>
      <c r="J32" s="9"/>
      <c r="K32" s="51"/>
      <c r="L32" s="11"/>
      <c r="M32" s="9"/>
      <c r="N32" s="51"/>
      <c r="O32" s="10"/>
      <c r="P32" s="9"/>
      <c r="Q32" s="86"/>
      <c r="R32" s="1"/>
      <c r="S32" s="94" t="s">
        <v>70</v>
      </c>
      <c r="T32" s="94" t="s">
        <v>73</v>
      </c>
      <c r="U32" s="95">
        <f t="shared" si="2"/>
        <v>0</v>
      </c>
    </row>
    <row r="33" spans="1:22" ht="18.75" customHeight="1" x14ac:dyDescent="0.15">
      <c r="A33" s="25">
        <v>22</v>
      </c>
      <c r="B33" s="26"/>
      <c r="C33" s="29"/>
      <c r="D33" s="31"/>
      <c r="E33" s="29" t="str">
        <f t="shared" si="4"/>
        <v/>
      </c>
      <c r="F33" s="45" t="str">
        <f t="shared" si="4"/>
        <v/>
      </c>
      <c r="G33" s="11" t="str">
        <f t="shared" si="1"/>
        <v/>
      </c>
      <c r="H33" s="29"/>
      <c r="I33" s="30"/>
      <c r="J33" s="9"/>
      <c r="K33" s="51"/>
      <c r="L33" s="11"/>
      <c r="M33" s="9"/>
      <c r="N33" s="51"/>
      <c r="O33" s="10"/>
      <c r="P33" s="9"/>
      <c r="Q33" s="86"/>
      <c r="R33" s="1"/>
      <c r="S33" s="93" t="s">
        <v>79</v>
      </c>
      <c r="T33" s="96" t="s">
        <v>20</v>
      </c>
      <c r="U33" s="93">
        <f t="shared" si="2"/>
        <v>0</v>
      </c>
      <c r="V33" s="39"/>
    </row>
    <row r="34" spans="1:22" ht="18.75" customHeight="1" x14ac:dyDescent="0.15">
      <c r="A34" s="25">
        <v>23</v>
      </c>
      <c r="B34" s="26"/>
      <c r="C34" s="29"/>
      <c r="D34" s="31"/>
      <c r="E34" s="29" t="str">
        <f t="shared" si="4"/>
        <v/>
      </c>
      <c r="F34" s="45" t="str">
        <f t="shared" si="4"/>
        <v/>
      </c>
      <c r="G34" s="11" t="str">
        <f t="shared" si="1"/>
        <v/>
      </c>
      <c r="H34" s="29"/>
      <c r="I34" s="30"/>
      <c r="J34" s="9"/>
      <c r="K34" s="51"/>
      <c r="L34" s="11"/>
      <c r="M34" s="9"/>
      <c r="N34" s="51"/>
      <c r="O34" s="10"/>
      <c r="P34" s="9"/>
      <c r="Q34" s="86"/>
      <c r="R34" s="1"/>
      <c r="S34" s="93" t="s">
        <v>79</v>
      </c>
      <c r="T34" s="96" t="s">
        <v>88</v>
      </c>
      <c r="U34" s="93">
        <f t="shared" si="2"/>
        <v>0</v>
      </c>
      <c r="V34" s="39"/>
    </row>
    <row r="35" spans="1:22" ht="18.75" customHeight="1" x14ac:dyDescent="0.15">
      <c r="A35" s="25">
        <v>24</v>
      </c>
      <c r="B35" s="26"/>
      <c r="C35" s="29"/>
      <c r="D35" s="31"/>
      <c r="E35" s="29" t="str">
        <f t="shared" si="4"/>
        <v/>
      </c>
      <c r="F35" s="45" t="str">
        <f t="shared" si="4"/>
        <v/>
      </c>
      <c r="G35" s="11" t="str">
        <f t="shared" si="1"/>
        <v/>
      </c>
      <c r="H35" s="29"/>
      <c r="I35" s="30"/>
      <c r="J35" s="9"/>
      <c r="K35" s="51"/>
      <c r="L35" s="11"/>
      <c r="M35" s="9"/>
      <c r="N35" s="51"/>
      <c r="O35" s="10"/>
      <c r="P35" s="9"/>
      <c r="Q35" s="86"/>
      <c r="R35" s="1"/>
      <c r="S35" s="93" t="s">
        <v>79</v>
      </c>
      <c r="T35" s="96" t="s">
        <v>92</v>
      </c>
      <c r="U35" s="93">
        <f t="shared" si="2"/>
        <v>0</v>
      </c>
      <c r="V35" s="39"/>
    </row>
    <row r="36" spans="1:22" ht="18.75" customHeight="1" x14ac:dyDescent="0.15">
      <c r="A36" s="25">
        <v>25</v>
      </c>
      <c r="B36" s="26"/>
      <c r="C36" s="29"/>
      <c r="D36" s="31"/>
      <c r="E36" s="29" t="str">
        <f t="shared" si="4"/>
        <v/>
      </c>
      <c r="F36" s="45" t="str">
        <f t="shared" si="4"/>
        <v/>
      </c>
      <c r="G36" s="11"/>
      <c r="H36" s="29"/>
      <c r="I36" s="30"/>
      <c r="J36" s="9"/>
      <c r="K36" s="51"/>
      <c r="L36" s="11"/>
      <c r="M36" s="9"/>
      <c r="N36" s="51"/>
      <c r="O36" s="10"/>
      <c r="P36" s="9"/>
      <c r="Q36" s="86"/>
      <c r="R36" s="1"/>
      <c r="S36" s="93" t="s">
        <v>79</v>
      </c>
      <c r="T36" s="96" t="s">
        <v>86</v>
      </c>
      <c r="U36" s="93">
        <f t="shared" si="2"/>
        <v>0</v>
      </c>
      <c r="V36" s="39"/>
    </row>
    <row r="37" spans="1:22" ht="18.75" customHeight="1" x14ac:dyDescent="0.15">
      <c r="A37" s="25">
        <v>26</v>
      </c>
      <c r="B37" s="26"/>
      <c r="C37" s="29"/>
      <c r="D37" s="31"/>
      <c r="E37" s="29" t="str">
        <f t="shared" si="4"/>
        <v/>
      </c>
      <c r="F37" s="45" t="str">
        <f t="shared" si="4"/>
        <v/>
      </c>
      <c r="G37" s="11"/>
      <c r="H37" s="29"/>
      <c r="I37" s="30"/>
      <c r="J37" s="9"/>
      <c r="K37" s="51"/>
      <c r="L37" s="11"/>
      <c r="M37" s="9"/>
      <c r="N37" s="51"/>
      <c r="O37" s="10"/>
      <c r="P37" s="9"/>
      <c r="Q37" s="86"/>
      <c r="R37" s="1"/>
      <c r="S37" s="93" t="s">
        <v>79</v>
      </c>
      <c r="T37" s="96" t="s">
        <v>42</v>
      </c>
      <c r="U37" s="93">
        <f t="shared" si="2"/>
        <v>0</v>
      </c>
      <c r="V37" s="39"/>
    </row>
    <row r="38" spans="1:22" ht="18.75" customHeight="1" x14ac:dyDescent="0.15">
      <c r="A38" s="25">
        <v>27</v>
      </c>
      <c r="B38" s="26"/>
      <c r="C38" s="29"/>
      <c r="D38" s="31"/>
      <c r="E38" s="29" t="str">
        <f t="shared" si="4"/>
        <v/>
      </c>
      <c r="F38" s="45" t="str">
        <f t="shared" si="4"/>
        <v/>
      </c>
      <c r="G38" s="11"/>
      <c r="H38" s="29"/>
      <c r="I38" s="30"/>
      <c r="J38" s="9"/>
      <c r="K38" s="51"/>
      <c r="L38" s="11"/>
      <c r="M38" s="9"/>
      <c r="N38" s="51"/>
      <c r="O38" s="10"/>
      <c r="P38" s="9"/>
      <c r="Q38" s="86"/>
      <c r="R38" s="1"/>
      <c r="S38" s="93" t="s">
        <v>79</v>
      </c>
      <c r="T38" s="96" t="s">
        <v>83</v>
      </c>
      <c r="U38" s="93">
        <f t="shared" si="2"/>
        <v>0</v>
      </c>
      <c r="V38" s="39"/>
    </row>
    <row r="39" spans="1:22" ht="18.75" customHeight="1" x14ac:dyDescent="0.15">
      <c r="A39" s="25">
        <v>28</v>
      </c>
      <c r="B39" s="26"/>
      <c r="C39" s="29"/>
      <c r="D39" s="31"/>
      <c r="E39" s="29" t="str">
        <f t="shared" si="4"/>
        <v/>
      </c>
      <c r="F39" s="45" t="str">
        <f t="shared" si="4"/>
        <v/>
      </c>
      <c r="G39" s="11"/>
      <c r="H39" s="29"/>
      <c r="I39" s="30"/>
      <c r="J39" s="9"/>
      <c r="K39" s="51"/>
      <c r="L39" s="11"/>
      <c r="M39" s="9"/>
      <c r="N39" s="51"/>
      <c r="O39" s="10"/>
      <c r="P39" s="9"/>
      <c r="Q39" s="86"/>
      <c r="R39" s="1"/>
      <c r="S39" s="93" t="s">
        <v>79</v>
      </c>
      <c r="T39" s="96" t="s">
        <v>91</v>
      </c>
      <c r="U39" s="93">
        <f t="shared" si="2"/>
        <v>0</v>
      </c>
      <c r="V39" s="39"/>
    </row>
    <row r="40" spans="1:22" ht="18.75" customHeight="1" x14ac:dyDescent="0.15">
      <c r="A40" s="25">
        <v>29</v>
      </c>
      <c r="B40" s="26"/>
      <c r="C40" s="29"/>
      <c r="D40" s="31"/>
      <c r="E40" s="29" t="str">
        <f t="shared" si="4"/>
        <v/>
      </c>
      <c r="F40" s="45" t="str">
        <f t="shared" si="4"/>
        <v/>
      </c>
      <c r="G40" s="11"/>
      <c r="H40" s="29"/>
      <c r="I40" s="30"/>
      <c r="J40" s="9"/>
      <c r="K40" s="51"/>
      <c r="L40" s="11"/>
      <c r="M40" s="9"/>
      <c r="N40" s="51"/>
      <c r="O40" s="10"/>
      <c r="P40" s="9"/>
      <c r="Q40" s="86"/>
      <c r="R40" s="1"/>
      <c r="S40" s="93" t="s">
        <v>79</v>
      </c>
      <c r="T40" s="96" t="s">
        <v>73</v>
      </c>
      <c r="U40" s="93">
        <f t="shared" si="2"/>
        <v>0</v>
      </c>
      <c r="V40" s="39"/>
    </row>
    <row r="41" spans="1:22" ht="18.75" customHeight="1" x14ac:dyDescent="0.15">
      <c r="A41" s="25">
        <v>30</v>
      </c>
      <c r="B41" s="26"/>
      <c r="C41" s="29"/>
      <c r="D41" s="31"/>
      <c r="E41" s="29" t="str">
        <f t="shared" si="4"/>
        <v/>
      </c>
      <c r="F41" s="45" t="str">
        <f t="shared" si="4"/>
        <v/>
      </c>
      <c r="G41" s="11"/>
      <c r="H41" s="29"/>
      <c r="I41" s="30"/>
      <c r="J41" s="9"/>
      <c r="K41" s="51"/>
      <c r="L41" s="11"/>
      <c r="M41" s="9"/>
      <c r="N41" s="51"/>
      <c r="O41" s="10"/>
      <c r="P41" s="9"/>
      <c r="Q41" s="86"/>
      <c r="R41" s="1"/>
      <c r="S41" s="95" t="s">
        <v>81</v>
      </c>
      <c r="T41" s="97" t="s">
        <v>20</v>
      </c>
      <c r="U41" s="95">
        <f t="shared" si="2"/>
        <v>0</v>
      </c>
      <c r="V41" s="39"/>
    </row>
    <row r="42" spans="1:22" ht="18.75" customHeight="1" x14ac:dyDescent="0.15">
      <c r="A42" s="25">
        <v>31</v>
      </c>
      <c r="B42" s="26"/>
      <c r="C42" s="29"/>
      <c r="D42" s="31"/>
      <c r="E42" s="29" t="str">
        <f t="shared" si="4"/>
        <v/>
      </c>
      <c r="F42" s="45" t="str">
        <f t="shared" si="4"/>
        <v/>
      </c>
      <c r="G42" s="11"/>
      <c r="H42" s="29"/>
      <c r="I42" s="30"/>
      <c r="J42" s="9"/>
      <c r="K42" s="51"/>
      <c r="L42" s="11"/>
      <c r="M42" s="9"/>
      <c r="N42" s="51"/>
      <c r="O42" s="10"/>
      <c r="P42" s="9"/>
      <c r="Q42" s="86"/>
      <c r="R42" s="1"/>
      <c r="S42" s="95" t="s">
        <v>81</v>
      </c>
      <c r="T42" s="97" t="s">
        <v>88</v>
      </c>
      <c r="U42" s="95">
        <f t="shared" si="2"/>
        <v>0</v>
      </c>
      <c r="V42" s="39"/>
    </row>
    <row r="43" spans="1:22" ht="18.75" customHeight="1" x14ac:dyDescent="0.15">
      <c r="A43" s="25">
        <v>32</v>
      </c>
      <c r="B43" s="26"/>
      <c r="C43" s="29"/>
      <c r="D43" s="31"/>
      <c r="E43" s="29" t="str">
        <f t="shared" si="4"/>
        <v/>
      </c>
      <c r="F43" s="45" t="str">
        <f t="shared" si="4"/>
        <v/>
      </c>
      <c r="G43" s="11"/>
      <c r="H43" s="29"/>
      <c r="I43" s="30"/>
      <c r="J43" s="9"/>
      <c r="K43" s="51"/>
      <c r="L43" s="10"/>
      <c r="M43" s="9"/>
      <c r="N43" s="51"/>
      <c r="O43" s="10"/>
      <c r="P43" s="9"/>
      <c r="Q43" s="86"/>
      <c r="R43" s="1"/>
      <c r="S43" s="95" t="s">
        <v>81</v>
      </c>
      <c r="T43" s="97" t="s">
        <v>71</v>
      </c>
      <c r="U43" s="95">
        <f t="shared" si="2"/>
        <v>0</v>
      </c>
      <c r="V43" s="39"/>
    </row>
    <row r="44" spans="1:22" ht="18.75" customHeight="1" x14ac:dyDescent="0.15">
      <c r="A44" s="25">
        <v>33</v>
      </c>
      <c r="B44" s="26"/>
      <c r="C44" s="29"/>
      <c r="D44" s="31"/>
      <c r="E44" s="29" t="str">
        <f t="shared" si="4"/>
        <v/>
      </c>
      <c r="F44" s="45" t="str">
        <f t="shared" si="4"/>
        <v/>
      </c>
      <c r="G44" s="11"/>
      <c r="H44" s="29"/>
      <c r="I44" s="30"/>
      <c r="J44" s="9"/>
      <c r="K44" s="51"/>
      <c r="L44" s="10"/>
      <c r="M44" s="9"/>
      <c r="N44" s="51"/>
      <c r="O44" s="10"/>
      <c r="P44" s="9"/>
      <c r="Q44" s="86"/>
      <c r="R44" s="1"/>
      <c r="S44" s="95" t="s">
        <v>81</v>
      </c>
      <c r="T44" s="97" t="s">
        <v>115</v>
      </c>
      <c r="U44" s="95">
        <f t="shared" si="2"/>
        <v>0</v>
      </c>
      <c r="V44" s="39"/>
    </row>
    <row r="45" spans="1:22" ht="18.75" customHeight="1" x14ac:dyDescent="0.15">
      <c r="A45" s="25">
        <v>34</v>
      </c>
      <c r="B45" s="26"/>
      <c r="C45" s="29"/>
      <c r="D45" s="31"/>
      <c r="E45" s="29" t="str">
        <f t="shared" si="4"/>
        <v/>
      </c>
      <c r="F45" s="45" t="str">
        <f t="shared" si="4"/>
        <v/>
      </c>
      <c r="G45" s="11"/>
      <c r="H45" s="29"/>
      <c r="I45" s="30"/>
      <c r="J45" s="9"/>
      <c r="K45" s="51"/>
      <c r="L45" s="10"/>
      <c r="M45" s="9"/>
      <c r="N45" s="51"/>
      <c r="O45" s="10"/>
      <c r="P45" s="9"/>
      <c r="Q45" s="86"/>
      <c r="R45" s="1"/>
      <c r="S45" s="95" t="s">
        <v>81</v>
      </c>
      <c r="T45" s="97" t="s">
        <v>83</v>
      </c>
      <c r="U45" s="95">
        <f t="shared" si="2"/>
        <v>0</v>
      </c>
      <c r="V45" s="39"/>
    </row>
    <row r="46" spans="1:22" ht="18.75" customHeight="1" x14ac:dyDescent="0.15">
      <c r="A46" s="25">
        <v>35</v>
      </c>
      <c r="B46" s="26"/>
      <c r="C46" s="29"/>
      <c r="D46" s="31"/>
      <c r="E46" s="29" t="str">
        <f t="shared" si="4"/>
        <v/>
      </c>
      <c r="F46" s="45" t="str">
        <f t="shared" si="4"/>
        <v/>
      </c>
      <c r="G46" s="11"/>
      <c r="H46" s="29"/>
      <c r="I46" s="30"/>
      <c r="J46" s="9"/>
      <c r="K46" s="51"/>
      <c r="L46" s="10"/>
      <c r="M46" s="9"/>
      <c r="N46" s="51"/>
      <c r="O46" s="10"/>
      <c r="P46" s="9"/>
      <c r="Q46" s="86"/>
      <c r="R46" s="1"/>
      <c r="S46" s="95" t="s">
        <v>81</v>
      </c>
      <c r="T46" s="97" t="s">
        <v>91</v>
      </c>
      <c r="U46" s="95">
        <f t="shared" si="2"/>
        <v>0</v>
      </c>
      <c r="V46" s="39"/>
    </row>
    <row r="47" spans="1:22" ht="18.75" customHeight="1" x14ac:dyDescent="0.15">
      <c r="A47" s="25">
        <v>36</v>
      </c>
      <c r="B47" s="26"/>
      <c r="C47" s="29"/>
      <c r="D47" s="31"/>
      <c r="E47" s="29" t="str">
        <f t="shared" si="4"/>
        <v/>
      </c>
      <c r="F47" s="45" t="str">
        <f t="shared" si="4"/>
        <v/>
      </c>
      <c r="G47" s="11" t="str">
        <f>IF(C47="","",$C$3)</f>
        <v/>
      </c>
      <c r="H47" s="29"/>
      <c r="I47" s="30"/>
      <c r="J47" s="9"/>
      <c r="K47" s="51"/>
      <c r="L47" s="10"/>
      <c r="M47" s="9"/>
      <c r="N47" s="51"/>
      <c r="O47" s="10"/>
      <c r="P47" s="9"/>
      <c r="Q47" s="86"/>
      <c r="R47" s="1"/>
      <c r="S47" s="95" t="s">
        <v>81</v>
      </c>
      <c r="T47" s="97" t="s">
        <v>73</v>
      </c>
      <c r="U47" s="95">
        <f t="shared" si="2"/>
        <v>0</v>
      </c>
      <c r="V47" s="39"/>
    </row>
    <row r="48" spans="1:22" ht="18.75" customHeight="1" x14ac:dyDescent="0.15">
      <c r="A48" s="25">
        <v>37</v>
      </c>
      <c r="B48" s="26"/>
      <c r="C48" s="29"/>
      <c r="D48" s="31"/>
      <c r="E48" s="29" t="str">
        <f t="shared" si="4"/>
        <v/>
      </c>
      <c r="F48" s="45" t="str">
        <f t="shared" si="4"/>
        <v/>
      </c>
      <c r="G48" s="11"/>
      <c r="H48" s="29"/>
      <c r="I48" s="30"/>
      <c r="J48" s="9"/>
      <c r="K48" s="51"/>
      <c r="L48" s="10"/>
      <c r="M48" s="9"/>
      <c r="N48" s="51"/>
      <c r="O48" s="10"/>
      <c r="P48" s="9"/>
      <c r="Q48" s="86"/>
      <c r="R48" s="1"/>
      <c r="U48" s="71">
        <f>SUM(U10:U47)</f>
        <v>0</v>
      </c>
      <c r="V48" s="39"/>
    </row>
    <row r="49" spans="1:22" ht="18.75" customHeight="1" x14ac:dyDescent="0.15">
      <c r="A49" s="25">
        <v>38</v>
      </c>
      <c r="B49" s="26"/>
      <c r="C49" s="29"/>
      <c r="D49" s="31"/>
      <c r="E49" s="29" t="str">
        <f t="shared" si="4"/>
        <v/>
      </c>
      <c r="F49" s="45" t="str">
        <f t="shared" si="4"/>
        <v/>
      </c>
      <c r="G49" s="11"/>
      <c r="H49" s="29"/>
      <c r="I49" s="30"/>
      <c r="J49" s="9"/>
      <c r="K49" s="51"/>
      <c r="L49" s="10"/>
      <c r="M49" s="9"/>
      <c r="N49" s="51"/>
      <c r="O49" s="10"/>
      <c r="P49" s="9"/>
      <c r="Q49" s="86"/>
      <c r="R49" s="1"/>
      <c r="S49" s="39"/>
      <c r="T49" s="39"/>
      <c r="U49" s="39"/>
      <c r="V49" s="39"/>
    </row>
    <row r="50" spans="1:22" ht="18.75" customHeight="1" x14ac:dyDescent="0.15">
      <c r="A50" s="25">
        <v>39</v>
      </c>
      <c r="B50" s="26"/>
      <c r="C50" s="29"/>
      <c r="D50" s="31"/>
      <c r="E50" s="29" t="str">
        <f t="shared" si="4"/>
        <v/>
      </c>
      <c r="F50" s="45" t="str">
        <f t="shared" si="4"/>
        <v/>
      </c>
      <c r="G50" s="11"/>
      <c r="H50" s="29"/>
      <c r="I50" s="30"/>
      <c r="J50" s="9"/>
      <c r="K50" s="51"/>
      <c r="L50" s="10"/>
      <c r="M50" s="9"/>
      <c r="N50" s="51"/>
      <c r="O50" s="10"/>
      <c r="P50" s="9"/>
      <c r="Q50" s="86"/>
      <c r="R50" s="1"/>
      <c r="S50" s="39"/>
      <c r="T50" s="39"/>
      <c r="U50" s="39"/>
      <c r="V50" s="39"/>
    </row>
    <row r="51" spans="1:22" ht="18.75" customHeight="1" x14ac:dyDescent="0.15">
      <c r="A51" s="25">
        <v>40</v>
      </c>
      <c r="B51" s="26"/>
      <c r="C51" s="29"/>
      <c r="D51" s="31"/>
      <c r="E51" s="29" t="str">
        <f t="shared" si="4"/>
        <v/>
      </c>
      <c r="F51" s="45" t="str">
        <f t="shared" si="4"/>
        <v/>
      </c>
      <c r="G51" s="11"/>
      <c r="H51" s="29"/>
      <c r="I51" s="30"/>
      <c r="J51" s="9"/>
      <c r="K51" s="51"/>
      <c r="L51" s="10"/>
      <c r="M51" s="9"/>
      <c r="N51" s="51"/>
      <c r="O51" s="10"/>
      <c r="P51" s="9"/>
      <c r="Q51" s="86"/>
      <c r="R51" s="1"/>
      <c r="S51" s="39"/>
      <c r="T51" s="39"/>
      <c r="U51" s="39"/>
      <c r="V51" s="39"/>
    </row>
    <row r="52" spans="1:22" ht="18.75" customHeight="1" x14ac:dyDescent="0.15">
      <c r="A52" s="25">
        <v>41</v>
      </c>
      <c r="B52" s="26"/>
      <c r="C52" s="29"/>
      <c r="D52" s="31"/>
      <c r="E52" s="29" t="str">
        <f t="shared" si="4"/>
        <v/>
      </c>
      <c r="F52" s="45" t="str">
        <f t="shared" si="4"/>
        <v/>
      </c>
      <c r="G52" s="11"/>
      <c r="H52" s="29"/>
      <c r="I52" s="30"/>
      <c r="J52" s="9"/>
      <c r="K52" s="51"/>
      <c r="L52" s="10"/>
      <c r="M52" s="9"/>
      <c r="N52" s="51"/>
      <c r="O52" s="10"/>
      <c r="P52" s="9"/>
      <c r="Q52" s="86"/>
      <c r="R52" s="1"/>
      <c r="S52" s="39"/>
      <c r="T52" s="39"/>
      <c r="U52" s="39"/>
      <c r="V52" s="39"/>
    </row>
    <row r="53" spans="1:22" ht="18.75" customHeight="1" x14ac:dyDescent="0.15">
      <c r="A53" s="25">
        <v>42</v>
      </c>
      <c r="B53" s="26"/>
      <c r="C53" s="29"/>
      <c r="D53" s="31"/>
      <c r="E53" s="29" t="str">
        <f t="shared" si="4"/>
        <v/>
      </c>
      <c r="F53" s="45" t="str">
        <f t="shared" si="4"/>
        <v/>
      </c>
      <c r="G53" s="11"/>
      <c r="H53" s="29"/>
      <c r="I53" s="30"/>
      <c r="J53" s="9"/>
      <c r="K53" s="51"/>
      <c r="L53" s="10"/>
      <c r="M53" s="9"/>
      <c r="N53" s="51"/>
      <c r="O53" s="10"/>
      <c r="P53" s="9"/>
      <c r="Q53" s="86"/>
      <c r="R53" s="1"/>
      <c r="S53" s="39"/>
      <c r="T53" s="39"/>
      <c r="U53" s="39"/>
      <c r="V53" s="39"/>
    </row>
    <row r="54" spans="1:22" ht="18.75" customHeight="1" x14ac:dyDescent="0.15">
      <c r="A54" s="25">
        <v>43</v>
      </c>
      <c r="B54" s="26"/>
      <c r="C54" s="29"/>
      <c r="D54" s="31"/>
      <c r="E54" s="29" t="str">
        <f t="shared" si="4"/>
        <v/>
      </c>
      <c r="F54" s="45" t="str">
        <f t="shared" si="4"/>
        <v/>
      </c>
      <c r="G54" s="11"/>
      <c r="H54" s="29"/>
      <c r="I54" s="30"/>
      <c r="J54" s="9"/>
      <c r="K54" s="51"/>
      <c r="L54" s="10"/>
      <c r="M54" s="9"/>
      <c r="N54" s="51"/>
      <c r="O54" s="10"/>
      <c r="P54" s="9"/>
      <c r="Q54" s="86"/>
      <c r="R54" s="1"/>
      <c r="S54" s="39"/>
      <c r="T54" s="39"/>
      <c r="U54" s="39"/>
      <c r="V54" s="39"/>
    </row>
    <row r="55" spans="1:22" ht="18.75" customHeight="1" x14ac:dyDescent="0.15">
      <c r="A55" s="25">
        <v>44</v>
      </c>
      <c r="B55" s="26"/>
      <c r="C55" s="29"/>
      <c r="D55" s="31"/>
      <c r="E55" s="29" t="str">
        <f t="shared" si="4"/>
        <v/>
      </c>
      <c r="F55" s="45" t="str">
        <f t="shared" si="4"/>
        <v/>
      </c>
      <c r="G55" s="11"/>
      <c r="H55" s="29"/>
      <c r="I55" s="30"/>
      <c r="J55" s="9"/>
      <c r="K55" s="51"/>
      <c r="L55" s="10"/>
      <c r="M55" s="9"/>
      <c r="N55" s="51"/>
      <c r="O55" s="10"/>
      <c r="P55" s="9"/>
      <c r="Q55" s="86"/>
      <c r="R55" s="1"/>
      <c r="S55" s="39"/>
      <c r="T55" s="39"/>
      <c r="U55" s="39"/>
      <c r="V55" s="39"/>
    </row>
    <row r="56" spans="1:22" ht="18.75" customHeight="1" x14ac:dyDescent="0.15">
      <c r="A56" s="25">
        <v>45</v>
      </c>
      <c r="B56" s="26"/>
      <c r="C56" s="29"/>
      <c r="D56" s="31"/>
      <c r="E56" s="29" t="str">
        <f t="shared" si="4"/>
        <v/>
      </c>
      <c r="F56" s="45" t="str">
        <f t="shared" si="4"/>
        <v/>
      </c>
      <c r="G56" s="11"/>
      <c r="H56" s="29"/>
      <c r="I56" s="30"/>
      <c r="J56" s="9"/>
      <c r="K56" s="51"/>
      <c r="L56" s="10"/>
      <c r="M56" s="9"/>
      <c r="N56" s="51"/>
      <c r="O56" s="10"/>
      <c r="P56" s="9"/>
      <c r="Q56" s="86"/>
      <c r="R56" s="1"/>
      <c r="S56" s="39"/>
      <c r="T56" s="39"/>
      <c r="U56" s="39"/>
      <c r="V56" s="39"/>
    </row>
    <row r="57" spans="1:22" ht="18.75" customHeight="1" x14ac:dyDescent="0.15">
      <c r="A57" s="25">
        <v>46</v>
      </c>
      <c r="B57" s="26"/>
      <c r="C57" s="29"/>
      <c r="D57" s="31"/>
      <c r="E57" s="29" t="str">
        <f t="shared" si="4"/>
        <v/>
      </c>
      <c r="F57" s="45" t="str">
        <f t="shared" si="4"/>
        <v/>
      </c>
      <c r="G57" s="11"/>
      <c r="H57" s="29"/>
      <c r="I57" s="30"/>
      <c r="J57" s="9"/>
      <c r="K57" s="51"/>
      <c r="L57" s="10"/>
      <c r="M57" s="9"/>
      <c r="N57" s="51"/>
      <c r="O57" s="10"/>
      <c r="P57" s="9"/>
      <c r="Q57" s="86"/>
      <c r="R57" s="1"/>
      <c r="S57" s="39"/>
      <c r="T57" s="39"/>
      <c r="U57" s="39"/>
      <c r="V57" s="39"/>
    </row>
    <row r="58" spans="1:22" ht="18.75" customHeight="1" x14ac:dyDescent="0.15">
      <c r="A58" s="25">
        <v>47</v>
      </c>
      <c r="B58" s="26"/>
      <c r="C58" s="29"/>
      <c r="D58" s="31"/>
      <c r="E58" s="29" t="str">
        <f t="shared" si="4"/>
        <v/>
      </c>
      <c r="F58" s="45" t="str">
        <f t="shared" si="4"/>
        <v/>
      </c>
      <c r="G58" s="11"/>
      <c r="H58" s="29"/>
      <c r="I58" s="30"/>
      <c r="J58" s="9"/>
      <c r="K58" s="51"/>
      <c r="L58" s="10"/>
      <c r="M58" s="9"/>
      <c r="N58" s="51"/>
      <c r="O58" s="10"/>
      <c r="P58" s="9"/>
      <c r="Q58" s="86"/>
      <c r="R58" s="1"/>
      <c r="S58" s="39"/>
      <c r="T58" s="39"/>
      <c r="U58" s="39"/>
      <c r="V58" s="39"/>
    </row>
    <row r="59" spans="1:22" ht="18.75" customHeight="1" x14ac:dyDescent="0.15">
      <c r="A59" s="25">
        <v>48</v>
      </c>
      <c r="B59" s="26"/>
      <c r="C59" s="29"/>
      <c r="D59" s="31"/>
      <c r="E59" s="29" t="str">
        <f t="shared" si="4"/>
        <v/>
      </c>
      <c r="F59" s="45" t="str">
        <f t="shared" si="4"/>
        <v/>
      </c>
      <c r="G59" s="11"/>
      <c r="H59" s="29"/>
      <c r="I59" s="30"/>
      <c r="J59" s="9"/>
      <c r="K59" s="51"/>
      <c r="L59" s="10"/>
      <c r="M59" s="9"/>
      <c r="N59" s="51"/>
      <c r="O59" s="10"/>
      <c r="P59" s="9"/>
      <c r="Q59" s="86"/>
      <c r="R59" s="1"/>
      <c r="S59" s="39"/>
      <c r="T59" s="39"/>
      <c r="U59" s="39"/>
      <c r="V59" s="39"/>
    </row>
    <row r="60" spans="1:22" ht="18.75" customHeight="1" x14ac:dyDescent="0.15">
      <c r="A60" s="25">
        <v>49</v>
      </c>
      <c r="B60" s="26"/>
      <c r="C60" s="29"/>
      <c r="D60" s="31"/>
      <c r="E60" s="29" t="str">
        <f t="shared" si="4"/>
        <v/>
      </c>
      <c r="F60" s="45" t="str">
        <f t="shared" si="4"/>
        <v/>
      </c>
      <c r="G60" s="11"/>
      <c r="H60" s="29"/>
      <c r="I60" s="30"/>
      <c r="J60" s="9"/>
      <c r="K60" s="51"/>
      <c r="L60" s="10"/>
      <c r="M60" s="9"/>
      <c r="N60" s="51"/>
      <c r="O60" s="10"/>
      <c r="P60" s="9"/>
      <c r="Q60" s="86"/>
      <c r="R60" s="1"/>
      <c r="S60" s="39"/>
      <c r="T60" s="39"/>
      <c r="U60" s="39"/>
      <c r="V60" s="39"/>
    </row>
    <row r="61" spans="1:22" ht="18.75" customHeight="1" x14ac:dyDescent="0.15">
      <c r="A61" s="25">
        <v>50</v>
      </c>
      <c r="B61" s="26"/>
      <c r="C61" s="29"/>
      <c r="D61" s="31"/>
      <c r="E61" s="29" t="str">
        <f t="shared" si="4"/>
        <v/>
      </c>
      <c r="F61" s="45" t="str">
        <f t="shared" si="4"/>
        <v/>
      </c>
      <c r="G61" s="11"/>
      <c r="H61" s="29"/>
      <c r="I61" s="30"/>
      <c r="J61" s="9"/>
      <c r="K61" s="51"/>
      <c r="L61" s="10"/>
      <c r="M61" s="9"/>
      <c r="N61" s="51"/>
      <c r="O61" s="10"/>
      <c r="P61" s="9"/>
      <c r="Q61" s="86"/>
      <c r="R61" s="1"/>
      <c r="S61" s="39"/>
      <c r="T61" s="39"/>
      <c r="U61" s="39"/>
      <c r="V61" s="39"/>
    </row>
    <row r="62" spans="1:22" ht="18.75" customHeight="1" x14ac:dyDescent="0.15">
      <c r="A62" s="25">
        <v>51</v>
      </c>
      <c r="B62" s="26"/>
      <c r="C62" s="29"/>
      <c r="D62" s="31"/>
      <c r="E62" s="29" t="str">
        <f t="shared" si="4"/>
        <v/>
      </c>
      <c r="F62" s="45" t="str">
        <f t="shared" si="4"/>
        <v/>
      </c>
      <c r="G62" s="11"/>
      <c r="H62" s="29"/>
      <c r="I62" s="30"/>
      <c r="J62" s="9"/>
      <c r="K62" s="51"/>
      <c r="L62" s="10"/>
      <c r="M62" s="9"/>
      <c r="N62" s="51"/>
      <c r="O62" s="10"/>
      <c r="P62" s="9"/>
      <c r="Q62" s="86"/>
      <c r="R62" s="1"/>
      <c r="S62" s="39"/>
      <c r="T62" s="39"/>
      <c r="U62" s="39"/>
      <c r="V62" s="39"/>
    </row>
    <row r="63" spans="1:22" ht="18.75" customHeight="1" x14ac:dyDescent="0.15">
      <c r="A63" s="25">
        <v>52</v>
      </c>
      <c r="B63" s="26"/>
      <c r="C63" s="29"/>
      <c r="D63" s="31"/>
      <c r="E63" s="29" t="str">
        <f t="shared" si="4"/>
        <v/>
      </c>
      <c r="F63" s="45" t="str">
        <f t="shared" si="4"/>
        <v/>
      </c>
      <c r="G63" s="11"/>
      <c r="H63" s="29"/>
      <c r="I63" s="30"/>
      <c r="J63" s="9"/>
      <c r="K63" s="51"/>
      <c r="L63" s="10"/>
      <c r="M63" s="9"/>
      <c r="N63" s="51"/>
      <c r="O63" s="10"/>
      <c r="P63" s="9"/>
      <c r="Q63" s="86"/>
      <c r="R63" s="1"/>
      <c r="S63" s="39"/>
      <c r="T63" s="39"/>
      <c r="U63" s="39"/>
      <c r="V63" s="39"/>
    </row>
    <row r="64" spans="1:22" ht="18.75" customHeight="1" x14ac:dyDescent="0.15">
      <c r="A64" s="25">
        <v>53</v>
      </c>
      <c r="B64" s="26"/>
      <c r="C64" s="29"/>
      <c r="D64" s="31"/>
      <c r="E64" s="29" t="str">
        <f t="shared" si="4"/>
        <v/>
      </c>
      <c r="F64" s="45" t="str">
        <f t="shared" si="4"/>
        <v/>
      </c>
      <c r="G64" s="11"/>
      <c r="H64" s="29"/>
      <c r="I64" s="30"/>
      <c r="J64" s="9"/>
      <c r="K64" s="51"/>
      <c r="L64" s="10"/>
      <c r="M64" s="9"/>
      <c r="N64" s="51"/>
      <c r="O64" s="10"/>
      <c r="P64" s="9"/>
      <c r="Q64" s="86"/>
      <c r="R64" s="1"/>
      <c r="S64" s="39"/>
      <c r="T64" s="39"/>
      <c r="U64" s="39"/>
      <c r="V64" s="39"/>
    </row>
    <row r="65" spans="1:22" ht="18.75" customHeight="1" x14ac:dyDescent="0.15">
      <c r="A65" s="25">
        <v>54</v>
      </c>
      <c r="B65" s="26"/>
      <c r="C65" s="29"/>
      <c r="D65" s="31"/>
      <c r="E65" s="29" t="str">
        <f t="shared" si="4"/>
        <v/>
      </c>
      <c r="F65" s="45" t="str">
        <f t="shared" si="4"/>
        <v/>
      </c>
      <c r="G65" s="11"/>
      <c r="H65" s="29"/>
      <c r="I65" s="30"/>
      <c r="J65" s="9"/>
      <c r="K65" s="51"/>
      <c r="L65" s="10"/>
      <c r="M65" s="9"/>
      <c r="N65" s="51"/>
      <c r="O65" s="10"/>
      <c r="P65" s="9"/>
      <c r="Q65" s="86"/>
      <c r="R65" s="1"/>
      <c r="S65" s="39"/>
      <c r="T65" s="39"/>
      <c r="U65" s="39"/>
      <c r="V65" s="39"/>
    </row>
    <row r="66" spans="1:22" ht="18.75" customHeight="1" x14ac:dyDescent="0.15">
      <c r="A66" s="25">
        <v>55</v>
      </c>
      <c r="B66" s="26"/>
      <c r="C66" s="29"/>
      <c r="D66" s="31"/>
      <c r="E66" s="29" t="str">
        <f t="shared" si="4"/>
        <v/>
      </c>
      <c r="F66" s="45" t="str">
        <f t="shared" si="4"/>
        <v/>
      </c>
      <c r="G66" s="11"/>
      <c r="H66" s="29"/>
      <c r="I66" s="30"/>
      <c r="J66" s="9"/>
      <c r="K66" s="51"/>
      <c r="L66" s="10"/>
      <c r="M66" s="9"/>
      <c r="N66" s="51"/>
      <c r="O66" s="10"/>
      <c r="P66" s="9"/>
      <c r="Q66" s="86"/>
      <c r="R66" s="1"/>
      <c r="S66" s="39"/>
      <c r="T66" s="39"/>
      <c r="U66" s="39"/>
      <c r="V66" s="39"/>
    </row>
    <row r="67" spans="1:22" ht="18.75" customHeight="1" x14ac:dyDescent="0.15">
      <c r="A67" s="25">
        <v>56</v>
      </c>
      <c r="B67" s="26"/>
      <c r="C67" s="29"/>
      <c r="D67" s="31"/>
      <c r="E67" s="29" t="str">
        <f t="shared" si="4"/>
        <v/>
      </c>
      <c r="F67" s="45" t="str">
        <f t="shared" si="4"/>
        <v/>
      </c>
      <c r="G67" s="11"/>
      <c r="H67" s="29"/>
      <c r="I67" s="30"/>
      <c r="J67" s="9"/>
      <c r="K67" s="51"/>
      <c r="L67" s="10"/>
      <c r="M67" s="9"/>
      <c r="N67" s="51"/>
      <c r="O67" s="10"/>
      <c r="P67" s="9"/>
      <c r="Q67" s="86"/>
      <c r="R67" s="1"/>
      <c r="S67" s="39"/>
      <c r="T67" s="39"/>
      <c r="U67" s="39"/>
      <c r="V67" s="39"/>
    </row>
    <row r="68" spans="1:22" ht="18.75" customHeight="1" x14ac:dyDescent="0.15">
      <c r="A68" s="25">
        <v>57</v>
      </c>
      <c r="B68" s="26"/>
      <c r="C68" s="29"/>
      <c r="D68" s="31"/>
      <c r="E68" s="29" t="str">
        <f t="shared" si="4"/>
        <v/>
      </c>
      <c r="F68" s="45" t="str">
        <f t="shared" si="4"/>
        <v/>
      </c>
      <c r="G68" s="11"/>
      <c r="H68" s="29"/>
      <c r="I68" s="30"/>
      <c r="J68" s="9"/>
      <c r="K68" s="51"/>
      <c r="L68" s="10"/>
      <c r="M68" s="9"/>
      <c r="N68" s="51"/>
      <c r="O68" s="10"/>
      <c r="P68" s="9"/>
      <c r="Q68" s="86"/>
      <c r="R68" s="1"/>
      <c r="S68" s="39"/>
      <c r="T68" s="39"/>
      <c r="U68" s="39"/>
      <c r="V68" s="39"/>
    </row>
    <row r="69" spans="1:22" ht="18.75" customHeight="1" x14ac:dyDescent="0.15">
      <c r="A69" s="25">
        <v>58</v>
      </c>
      <c r="B69" s="26"/>
      <c r="C69" s="29"/>
      <c r="D69" s="31"/>
      <c r="E69" s="29" t="str">
        <f t="shared" si="4"/>
        <v/>
      </c>
      <c r="F69" s="45" t="str">
        <f t="shared" si="4"/>
        <v/>
      </c>
      <c r="G69" s="11"/>
      <c r="H69" s="29"/>
      <c r="I69" s="30"/>
      <c r="J69" s="9"/>
      <c r="K69" s="51"/>
      <c r="L69" s="10"/>
      <c r="M69" s="9"/>
      <c r="N69" s="51"/>
      <c r="O69" s="10"/>
      <c r="P69" s="9"/>
      <c r="Q69" s="86"/>
      <c r="R69" s="1"/>
      <c r="S69" s="39"/>
      <c r="T69" s="39"/>
      <c r="U69" s="39"/>
      <c r="V69" s="39"/>
    </row>
    <row r="70" spans="1:22" ht="18.75" customHeight="1" x14ac:dyDescent="0.15">
      <c r="A70" s="25">
        <v>59</v>
      </c>
      <c r="B70" s="26"/>
      <c r="C70" s="29"/>
      <c r="D70" s="31"/>
      <c r="E70" s="29" t="str">
        <f t="shared" si="4"/>
        <v/>
      </c>
      <c r="F70" s="45" t="str">
        <f t="shared" si="4"/>
        <v/>
      </c>
      <c r="G70" s="11"/>
      <c r="H70" s="29"/>
      <c r="I70" s="30"/>
      <c r="J70" s="9"/>
      <c r="K70" s="51"/>
      <c r="L70" s="10"/>
      <c r="M70" s="9"/>
      <c r="N70" s="51"/>
      <c r="O70" s="10"/>
      <c r="P70" s="9"/>
      <c r="Q70" s="86"/>
      <c r="R70" s="1"/>
      <c r="S70" s="39"/>
      <c r="T70" s="39"/>
      <c r="U70" s="39"/>
      <c r="V70" s="39"/>
    </row>
    <row r="71" spans="1:22" ht="18.75" customHeight="1" x14ac:dyDescent="0.15">
      <c r="A71" s="25">
        <v>60</v>
      </c>
      <c r="B71" s="26"/>
      <c r="C71" s="29"/>
      <c r="D71" s="31"/>
      <c r="E71" s="29" t="str">
        <f t="shared" si="4"/>
        <v/>
      </c>
      <c r="F71" s="45" t="str">
        <f t="shared" si="4"/>
        <v/>
      </c>
      <c r="G71" s="11"/>
      <c r="H71" s="29"/>
      <c r="I71" s="30"/>
      <c r="J71" s="9"/>
      <c r="K71" s="51"/>
      <c r="L71" s="10"/>
      <c r="M71" s="9"/>
      <c r="N71" s="51"/>
      <c r="O71" s="10"/>
      <c r="P71" s="9"/>
      <c r="Q71" s="86"/>
      <c r="R71" s="1"/>
      <c r="S71" s="39"/>
      <c r="T71" s="39"/>
      <c r="U71" s="39"/>
      <c r="V71" s="39"/>
    </row>
    <row r="72" spans="1:22" ht="18.75" customHeight="1" x14ac:dyDescent="0.15">
      <c r="A72" s="25">
        <v>61</v>
      </c>
      <c r="B72" s="26"/>
      <c r="C72" s="29"/>
      <c r="D72" s="31"/>
      <c r="E72" s="29" t="str">
        <f t="shared" si="4"/>
        <v/>
      </c>
      <c r="F72" s="45" t="str">
        <f t="shared" si="4"/>
        <v/>
      </c>
      <c r="G72" s="11"/>
      <c r="H72" s="29"/>
      <c r="I72" s="30"/>
      <c r="J72" s="9"/>
      <c r="K72" s="51"/>
      <c r="L72" s="10"/>
      <c r="M72" s="9"/>
      <c r="N72" s="51"/>
      <c r="O72" s="10"/>
      <c r="P72" s="9"/>
      <c r="Q72" s="86"/>
      <c r="R72" s="1"/>
      <c r="S72" s="39"/>
      <c r="T72" s="39"/>
      <c r="U72" s="39"/>
      <c r="V72" s="39"/>
    </row>
    <row r="73" spans="1:22" ht="18.75" customHeight="1" x14ac:dyDescent="0.15">
      <c r="A73" s="25">
        <v>62</v>
      </c>
      <c r="B73" s="26"/>
      <c r="C73" s="29"/>
      <c r="D73" s="31"/>
      <c r="E73" s="29" t="str">
        <f t="shared" si="4"/>
        <v/>
      </c>
      <c r="F73" s="45" t="str">
        <f t="shared" si="4"/>
        <v/>
      </c>
      <c r="G73" s="11" t="str">
        <f>IF(C73="","",$C$3)</f>
        <v/>
      </c>
      <c r="H73" s="29"/>
      <c r="I73" s="30"/>
      <c r="J73" s="9"/>
      <c r="K73" s="51"/>
      <c r="L73" s="10"/>
      <c r="M73" s="9"/>
      <c r="N73" s="51"/>
      <c r="O73" s="10"/>
      <c r="P73" s="9"/>
      <c r="Q73" s="86"/>
      <c r="R73" s="1"/>
      <c r="S73" s="39"/>
      <c r="T73" s="39"/>
      <c r="U73" s="39"/>
      <c r="V73" s="39"/>
    </row>
    <row r="74" spans="1:22" ht="18.75" customHeight="1" x14ac:dyDescent="0.15">
      <c r="A74" s="25">
        <v>63</v>
      </c>
      <c r="B74" s="26"/>
      <c r="C74" s="29"/>
      <c r="D74" s="31"/>
      <c r="E74" s="29" t="str">
        <f t="shared" si="4"/>
        <v/>
      </c>
      <c r="F74" s="45" t="str">
        <f t="shared" si="4"/>
        <v/>
      </c>
      <c r="G74" s="11" t="str">
        <f>IF(C74="","",$C$3)</f>
        <v/>
      </c>
      <c r="H74" s="29"/>
      <c r="I74" s="30"/>
      <c r="J74" s="9"/>
      <c r="K74" s="51"/>
      <c r="L74" s="10"/>
      <c r="M74" s="9"/>
      <c r="N74" s="51"/>
      <c r="O74" s="10"/>
      <c r="P74" s="9"/>
      <c r="Q74" s="86"/>
      <c r="R74" s="1"/>
      <c r="S74" s="39"/>
      <c r="T74" s="39"/>
      <c r="U74" s="39"/>
      <c r="V74" s="39"/>
    </row>
    <row r="75" spans="1:22" ht="18.75" customHeight="1" x14ac:dyDescent="0.15">
      <c r="A75" s="25">
        <v>64</v>
      </c>
      <c r="B75" s="26"/>
      <c r="C75" s="29"/>
      <c r="D75" s="31"/>
      <c r="E75" s="29" t="str">
        <f t="shared" si="4"/>
        <v/>
      </c>
      <c r="F75" s="45" t="str">
        <f t="shared" si="4"/>
        <v/>
      </c>
      <c r="G75" s="11"/>
      <c r="H75" s="29"/>
      <c r="I75" s="30"/>
      <c r="J75" s="9"/>
      <c r="K75" s="51"/>
      <c r="L75" s="10"/>
      <c r="M75" s="9"/>
      <c r="N75" s="51"/>
      <c r="O75" s="10"/>
      <c r="P75" s="9"/>
      <c r="Q75" s="86"/>
      <c r="R75" s="1"/>
      <c r="S75" s="39"/>
      <c r="T75" s="39"/>
      <c r="U75" s="39"/>
      <c r="V75" s="39"/>
    </row>
    <row r="76" spans="1:22" ht="18.75" customHeight="1" x14ac:dyDescent="0.15">
      <c r="A76" s="25">
        <v>65</v>
      </c>
      <c r="B76" s="26"/>
      <c r="C76" s="29"/>
      <c r="D76" s="31"/>
      <c r="E76" s="29" t="str">
        <f t="shared" si="4"/>
        <v/>
      </c>
      <c r="F76" s="45" t="str">
        <f t="shared" si="4"/>
        <v/>
      </c>
      <c r="G76" s="11"/>
      <c r="H76" s="29"/>
      <c r="I76" s="30"/>
      <c r="J76" s="9"/>
      <c r="K76" s="51"/>
      <c r="L76" s="10"/>
      <c r="M76" s="9"/>
      <c r="N76" s="51"/>
      <c r="O76" s="10"/>
      <c r="P76" s="9"/>
      <c r="Q76" s="86"/>
      <c r="R76" s="1"/>
      <c r="S76" s="39"/>
      <c r="T76" s="39"/>
      <c r="U76" s="39"/>
      <c r="V76" s="39"/>
    </row>
    <row r="77" spans="1:22" ht="18.75" customHeight="1" x14ac:dyDescent="0.15">
      <c r="A77" s="25">
        <v>66</v>
      </c>
      <c r="B77" s="26"/>
      <c r="C77" s="29"/>
      <c r="D77" s="31"/>
      <c r="E77" s="29" t="str">
        <f t="shared" si="4"/>
        <v/>
      </c>
      <c r="F77" s="45" t="str">
        <f t="shared" si="4"/>
        <v/>
      </c>
      <c r="G77" s="11"/>
      <c r="H77" s="29"/>
      <c r="I77" s="30"/>
      <c r="J77" s="9"/>
      <c r="K77" s="51"/>
      <c r="L77" s="10"/>
      <c r="M77" s="9"/>
      <c r="N77" s="51"/>
      <c r="O77" s="10"/>
      <c r="P77" s="9"/>
      <c r="Q77" s="86"/>
      <c r="R77" s="1"/>
      <c r="S77" s="39"/>
      <c r="T77" s="39"/>
      <c r="U77" s="39"/>
      <c r="V77" s="39"/>
    </row>
    <row r="78" spans="1:22" ht="18.75" customHeight="1" x14ac:dyDescent="0.15">
      <c r="A78" s="25">
        <v>67</v>
      </c>
      <c r="B78" s="26"/>
      <c r="C78" s="29"/>
      <c r="D78" s="31"/>
      <c r="E78" s="29" t="str">
        <f t="shared" si="4"/>
        <v/>
      </c>
      <c r="F78" s="45" t="str">
        <f t="shared" si="4"/>
        <v/>
      </c>
      <c r="G78" s="11"/>
      <c r="H78" s="29"/>
      <c r="I78" s="30"/>
      <c r="J78" s="9"/>
      <c r="K78" s="51"/>
      <c r="L78" s="10"/>
      <c r="M78" s="9"/>
      <c r="N78" s="51"/>
      <c r="O78" s="10"/>
      <c r="P78" s="9"/>
      <c r="Q78" s="86"/>
      <c r="R78" s="1"/>
      <c r="S78" s="39"/>
      <c r="T78" s="39"/>
      <c r="U78" s="39"/>
      <c r="V78" s="39"/>
    </row>
    <row r="79" spans="1:22" ht="18.75" customHeight="1" x14ac:dyDescent="0.15">
      <c r="A79" s="25">
        <v>68</v>
      </c>
      <c r="B79" s="26"/>
      <c r="C79" s="29"/>
      <c r="D79" s="31"/>
      <c r="E79" s="29" t="str">
        <f t="shared" si="4"/>
        <v/>
      </c>
      <c r="F79" s="45" t="str">
        <f t="shared" si="4"/>
        <v/>
      </c>
      <c r="G79" s="11"/>
      <c r="H79" s="29"/>
      <c r="I79" s="30"/>
      <c r="J79" s="9"/>
      <c r="K79" s="51"/>
      <c r="L79" s="10"/>
      <c r="M79" s="9"/>
      <c r="N79" s="51"/>
      <c r="O79" s="10"/>
      <c r="P79" s="9"/>
      <c r="Q79" s="86"/>
      <c r="R79" s="1"/>
      <c r="S79" s="39"/>
      <c r="T79" s="39"/>
      <c r="U79" s="39"/>
      <c r="V79" s="39"/>
    </row>
    <row r="80" spans="1:22" ht="18.75" customHeight="1" x14ac:dyDescent="0.15">
      <c r="A80" s="25">
        <v>69</v>
      </c>
      <c r="B80" s="26"/>
      <c r="C80" s="29"/>
      <c r="D80" s="31"/>
      <c r="E80" s="29" t="str">
        <f t="shared" si="4"/>
        <v/>
      </c>
      <c r="F80" s="45" t="str">
        <f t="shared" si="4"/>
        <v/>
      </c>
      <c r="G80" s="11" t="str">
        <f t="shared" ref="G80:G91" si="5">IF(C80="","",$C$3)</f>
        <v/>
      </c>
      <c r="H80" s="29"/>
      <c r="I80" s="30"/>
      <c r="J80" s="9"/>
      <c r="K80" s="51"/>
      <c r="L80" s="10"/>
      <c r="M80" s="9"/>
      <c r="N80" s="51"/>
      <c r="O80" s="10"/>
      <c r="P80" s="9"/>
      <c r="Q80" s="86"/>
      <c r="R80" s="1"/>
      <c r="S80" s="39"/>
      <c r="T80" s="39"/>
      <c r="U80" s="39"/>
      <c r="V80" s="39"/>
    </row>
    <row r="81" spans="1:22" ht="18.75" customHeight="1" x14ac:dyDescent="0.15">
      <c r="A81" s="25">
        <v>70</v>
      </c>
      <c r="B81" s="26"/>
      <c r="C81" s="29"/>
      <c r="D81" s="31"/>
      <c r="E81" s="29" t="str">
        <f t="shared" si="4"/>
        <v/>
      </c>
      <c r="F81" s="45" t="str">
        <f t="shared" si="4"/>
        <v/>
      </c>
      <c r="G81" s="11" t="str">
        <f t="shared" si="5"/>
        <v/>
      </c>
      <c r="H81" s="29"/>
      <c r="I81" s="30"/>
      <c r="J81" s="9"/>
      <c r="K81" s="51"/>
      <c r="L81" s="10"/>
      <c r="M81" s="9"/>
      <c r="N81" s="51"/>
      <c r="O81" s="10"/>
      <c r="P81" s="9"/>
      <c r="Q81" s="86"/>
      <c r="R81" s="1"/>
      <c r="S81" s="39"/>
      <c r="T81" s="39"/>
      <c r="U81" s="39"/>
      <c r="V81" s="39"/>
    </row>
    <row r="82" spans="1:22" ht="18.75" customHeight="1" x14ac:dyDescent="0.15">
      <c r="A82" s="25">
        <v>71</v>
      </c>
      <c r="B82" s="26"/>
      <c r="C82" s="29"/>
      <c r="D82" s="31"/>
      <c r="E82" s="29" t="str">
        <f t="shared" si="4"/>
        <v/>
      </c>
      <c r="F82" s="45" t="str">
        <f t="shared" si="4"/>
        <v/>
      </c>
      <c r="G82" s="11" t="str">
        <f t="shared" si="5"/>
        <v/>
      </c>
      <c r="H82" s="29"/>
      <c r="I82" s="30"/>
      <c r="J82" s="9"/>
      <c r="K82" s="51"/>
      <c r="L82" s="10"/>
      <c r="M82" s="9"/>
      <c r="N82" s="51"/>
      <c r="O82" s="10"/>
      <c r="P82" s="9"/>
      <c r="Q82" s="86"/>
      <c r="R82" s="1"/>
      <c r="S82" s="39"/>
      <c r="T82" s="39"/>
      <c r="U82" s="39"/>
      <c r="V82" s="39"/>
    </row>
    <row r="83" spans="1:22" ht="18.75" customHeight="1" x14ac:dyDescent="0.15">
      <c r="A83" s="25">
        <v>72</v>
      </c>
      <c r="B83" s="26"/>
      <c r="C83" s="29"/>
      <c r="D83" s="31"/>
      <c r="E83" s="29" t="str">
        <f t="shared" si="4"/>
        <v/>
      </c>
      <c r="F83" s="45" t="str">
        <f t="shared" si="4"/>
        <v/>
      </c>
      <c r="G83" s="11" t="str">
        <f t="shared" si="5"/>
        <v/>
      </c>
      <c r="H83" s="29"/>
      <c r="I83" s="30"/>
      <c r="J83" s="9"/>
      <c r="K83" s="51"/>
      <c r="L83" s="10"/>
      <c r="M83" s="9"/>
      <c r="N83" s="51"/>
      <c r="O83" s="10"/>
      <c r="P83" s="9"/>
      <c r="Q83" s="86"/>
      <c r="R83" s="1"/>
      <c r="S83" s="39"/>
      <c r="T83" s="39"/>
      <c r="U83" s="39"/>
      <c r="V83" s="39"/>
    </row>
    <row r="84" spans="1:22" ht="18.75" customHeight="1" x14ac:dyDescent="0.15">
      <c r="A84" s="25">
        <v>73</v>
      </c>
      <c r="B84" s="26"/>
      <c r="C84" s="29"/>
      <c r="D84" s="31"/>
      <c r="E84" s="29" t="str">
        <f t="shared" si="4"/>
        <v/>
      </c>
      <c r="F84" s="45" t="str">
        <f t="shared" si="4"/>
        <v/>
      </c>
      <c r="G84" s="11" t="str">
        <f t="shared" si="5"/>
        <v/>
      </c>
      <c r="H84" s="29"/>
      <c r="I84" s="30"/>
      <c r="J84" s="9"/>
      <c r="K84" s="51"/>
      <c r="L84" s="10"/>
      <c r="M84" s="9"/>
      <c r="N84" s="51"/>
      <c r="O84" s="10"/>
      <c r="P84" s="9"/>
      <c r="Q84" s="86"/>
      <c r="R84" s="1"/>
      <c r="S84" s="39"/>
      <c r="T84" s="39"/>
      <c r="U84" s="39"/>
      <c r="V84" s="39"/>
    </row>
    <row r="85" spans="1:22" ht="18.75" customHeight="1" x14ac:dyDescent="0.15">
      <c r="A85" s="25">
        <v>74</v>
      </c>
      <c r="B85" s="26"/>
      <c r="C85" s="29"/>
      <c r="D85" s="31"/>
      <c r="E85" s="29" t="str">
        <f t="shared" si="4"/>
        <v/>
      </c>
      <c r="F85" s="45" t="str">
        <f t="shared" si="4"/>
        <v/>
      </c>
      <c r="G85" s="11" t="str">
        <f t="shared" si="5"/>
        <v/>
      </c>
      <c r="H85" s="29"/>
      <c r="I85" s="30"/>
      <c r="J85" s="9"/>
      <c r="K85" s="51"/>
      <c r="L85" s="10"/>
      <c r="M85" s="9"/>
      <c r="N85" s="51"/>
      <c r="O85" s="10"/>
      <c r="P85" s="9"/>
      <c r="Q85" s="86"/>
      <c r="R85" s="1"/>
      <c r="V85" s="39"/>
    </row>
    <row r="86" spans="1:22" ht="18.75" customHeight="1" x14ac:dyDescent="0.15">
      <c r="A86" s="25">
        <v>75</v>
      </c>
      <c r="B86" s="26"/>
      <c r="C86" s="29"/>
      <c r="D86" s="31"/>
      <c r="E86" s="29" t="str">
        <f t="shared" si="4"/>
        <v/>
      </c>
      <c r="F86" s="45" t="str">
        <f t="shared" si="4"/>
        <v/>
      </c>
      <c r="G86" s="11" t="str">
        <f t="shared" si="5"/>
        <v/>
      </c>
      <c r="H86" s="29"/>
      <c r="I86" s="30"/>
      <c r="J86" s="9"/>
      <c r="K86" s="51"/>
      <c r="L86" s="10"/>
      <c r="M86" s="9"/>
      <c r="N86" s="51"/>
      <c r="O86" s="10"/>
      <c r="P86" s="9"/>
      <c r="Q86" s="86"/>
      <c r="R86" s="1"/>
      <c r="V86" s="39"/>
    </row>
    <row r="87" spans="1:22" ht="18.75" customHeight="1" x14ac:dyDescent="0.15">
      <c r="A87" s="25">
        <v>76</v>
      </c>
      <c r="B87" s="26"/>
      <c r="C87" s="29"/>
      <c r="D87" s="31"/>
      <c r="E87" s="29" t="str">
        <f t="shared" si="4"/>
        <v/>
      </c>
      <c r="F87" s="45" t="str">
        <f t="shared" si="4"/>
        <v/>
      </c>
      <c r="G87" s="11" t="str">
        <f t="shared" si="5"/>
        <v/>
      </c>
      <c r="H87" s="29"/>
      <c r="I87" s="30"/>
      <c r="J87" s="9"/>
      <c r="K87" s="51"/>
      <c r="L87" s="10"/>
      <c r="M87" s="9"/>
      <c r="N87" s="51"/>
      <c r="O87" s="10"/>
      <c r="P87" s="9"/>
      <c r="Q87" s="86"/>
      <c r="R87" s="1"/>
      <c r="V87" s="39"/>
    </row>
    <row r="88" spans="1:22" ht="18.75" customHeight="1" x14ac:dyDescent="0.15">
      <c r="A88" s="25">
        <v>77</v>
      </c>
      <c r="B88" s="26"/>
      <c r="C88" s="29"/>
      <c r="D88" s="31"/>
      <c r="E88" s="29" t="str">
        <f t="shared" si="4"/>
        <v/>
      </c>
      <c r="F88" s="45" t="str">
        <f t="shared" si="4"/>
        <v/>
      </c>
      <c r="G88" s="11" t="str">
        <f t="shared" si="5"/>
        <v/>
      </c>
      <c r="H88" s="29"/>
      <c r="I88" s="30"/>
      <c r="J88" s="9"/>
      <c r="K88" s="51"/>
      <c r="L88" s="10"/>
      <c r="M88" s="9"/>
      <c r="N88" s="51"/>
      <c r="O88" s="10"/>
      <c r="P88" s="9"/>
      <c r="Q88" s="86"/>
      <c r="R88" s="1"/>
      <c r="V88" s="39"/>
    </row>
    <row r="89" spans="1:22" ht="18.75" customHeight="1" x14ac:dyDescent="0.15">
      <c r="A89" s="25">
        <v>78</v>
      </c>
      <c r="B89" s="26"/>
      <c r="C89" s="29"/>
      <c r="D89" s="31"/>
      <c r="E89" s="29" t="str">
        <f t="shared" si="4"/>
        <v/>
      </c>
      <c r="F89" s="45" t="str">
        <f t="shared" si="4"/>
        <v/>
      </c>
      <c r="G89" s="11" t="str">
        <f t="shared" si="5"/>
        <v/>
      </c>
      <c r="H89" s="29"/>
      <c r="I89" s="30"/>
      <c r="J89" s="9"/>
      <c r="K89" s="51"/>
      <c r="L89" s="10"/>
      <c r="M89" s="9"/>
      <c r="N89" s="51"/>
      <c r="O89" s="10"/>
      <c r="P89" s="9"/>
      <c r="Q89" s="86"/>
      <c r="R89" s="1"/>
      <c r="V89" s="39"/>
    </row>
    <row r="90" spans="1:22" ht="18.75" customHeight="1" x14ac:dyDescent="0.15">
      <c r="A90" s="25">
        <v>79</v>
      </c>
      <c r="B90" s="26"/>
      <c r="C90" s="29"/>
      <c r="D90" s="31"/>
      <c r="E90" s="29" t="str">
        <f t="shared" si="4"/>
        <v/>
      </c>
      <c r="F90" s="45" t="str">
        <f t="shared" si="4"/>
        <v/>
      </c>
      <c r="G90" s="11" t="str">
        <f t="shared" si="5"/>
        <v/>
      </c>
      <c r="H90" s="29"/>
      <c r="I90" s="30"/>
      <c r="J90" s="9"/>
      <c r="K90" s="51"/>
      <c r="L90" s="10"/>
      <c r="M90" s="9"/>
      <c r="N90" s="51"/>
      <c r="O90" s="10"/>
      <c r="P90" s="9"/>
      <c r="Q90" s="86"/>
      <c r="R90" s="1"/>
      <c r="V90" s="39"/>
    </row>
    <row r="91" spans="1:22" ht="18.75" customHeight="1" thickBot="1" x14ac:dyDescent="0.2">
      <c r="A91" s="32">
        <v>80</v>
      </c>
      <c r="B91" s="33"/>
      <c r="C91" s="34"/>
      <c r="D91" s="35"/>
      <c r="E91" s="47" t="str">
        <f t="shared" si="4"/>
        <v/>
      </c>
      <c r="F91" s="48" t="str">
        <f t="shared" si="4"/>
        <v/>
      </c>
      <c r="G91" s="56" t="str">
        <f t="shared" si="5"/>
        <v/>
      </c>
      <c r="H91" s="34"/>
      <c r="I91" s="36"/>
      <c r="J91" s="37"/>
      <c r="K91" s="52"/>
      <c r="L91" s="12"/>
      <c r="M91" s="37"/>
      <c r="N91" s="52"/>
      <c r="O91" s="12"/>
      <c r="P91" s="37"/>
      <c r="Q91" s="87"/>
      <c r="R91" s="1"/>
      <c r="V91" s="39"/>
    </row>
    <row r="92" spans="1:22" ht="20.100000000000001" customHeight="1" x14ac:dyDescent="0.15">
      <c r="F92" s="49"/>
      <c r="L92" s="39">
        <f>COUNTA(L12:L91)</f>
        <v>0</v>
      </c>
      <c r="O92" s="39">
        <f>COUNTA(O12:O91)</f>
        <v>0</v>
      </c>
      <c r="V92" s="39"/>
    </row>
    <row r="93" spans="1:22" ht="20.100000000000001" customHeight="1" x14ac:dyDescent="0.15">
      <c r="V93" s="39"/>
    </row>
  </sheetData>
  <protectedRanges>
    <protectedRange sqref="C1:N1 B10:D91 A5:B5 A4 F5:J5 A7:P7 A3:E3 A6:I6 H12:P91 H10:J11 R6:V7" name="範囲1_2"/>
    <protectedRange sqref="G10:G91" name="範囲1_1_1"/>
    <protectedRange sqref="Q7 Q12:Q91" name="範囲1_2_1_1" securityDescriptor=""/>
    <protectedRange sqref="O3" name="範囲1_2_2_1"/>
    <protectedRange sqref="K10:Q11" name="範囲1_2_3_1"/>
  </protectedRanges>
  <mergeCells count="29">
    <mergeCell ref="Q8:Q9"/>
    <mergeCell ref="Q3:Q4"/>
    <mergeCell ref="N8:P8"/>
    <mergeCell ref="F8:F9"/>
    <mergeCell ref="G8:G9"/>
    <mergeCell ref="H8:H9"/>
    <mergeCell ref="I8:I9"/>
    <mergeCell ref="J8:J9"/>
    <mergeCell ref="K8:M8"/>
    <mergeCell ref="A8:A9"/>
    <mergeCell ref="B8:B9"/>
    <mergeCell ref="C8:C9"/>
    <mergeCell ref="D8:D9"/>
    <mergeCell ref="E8:E9"/>
    <mergeCell ref="A2:P2"/>
    <mergeCell ref="A5:B5"/>
    <mergeCell ref="C5:E5"/>
    <mergeCell ref="G5:J5"/>
    <mergeCell ref="S1:U5"/>
    <mergeCell ref="O1:P1"/>
    <mergeCell ref="A3:B3"/>
    <mergeCell ref="C3:E3"/>
    <mergeCell ref="A6:B6"/>
    <mergeCell ref="C6:E6"/>
    <mergeCell ref="F6:G6"/>
    <mergeCell ref="P3:P4"/>
    <mergeCell ref="A4:B4"/>
    <mergeCell ref="C4:J4"/>
    <mergeCell ref="H6:J6"/>
  </mergeCells>
  <phoneticPr fontId="1"/>
  <dataValidations xWindow="920" yWindow="589" count="6">
    <dataValidation type="list" allowBlank="1" showInputMessage="1" showErrorMessage="1" promptTitle="種目" prompt="リストから種目を選択する。種別を選択しないと種目は表示されません。" sqref="O12:O91 L12:L91" xr:uid="{00000000-0002-0000-0100-000000000000}">
      <formula1>INDIRECT(K12)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2:M91 P12:P91" xr:uid="{00000000-0002-0000-0100-000001000000}"/>
    <dataValidation allowBlank="1" showInputMessage="1" showErrorMessage="1" promptTitle="登録番号" prompt="登録番号を必ず記入のこと。_x000a_" sqref="B10:B91" xr:uid="{00000000-0002-0000-0100-000002000000}"/>
    <dataValidation type="list" allowBlank="1" showInputMessage="1" showErrorMessage="1" sqref="I10:I91" xr:uid="{00000000-0002-0000-0100-000003000000}">
      <formula1>$W$12:$W$13</formula1>
    </dataValidation>
    <dataValidation type="list" allowBlank="1" showInputMessage="1" showErrorMessage="1" promptTitle="種別" prompt="種別をリストから選択する。" sqref="K12:K91 N12:N91" xr:uid="{00000000-0002-0000-0100-000004000000}">
      <formula1>$X$12:$X$17</formula1>
    </dataValidation>
    <dataValidation type="list" allowBlank="1" showInputMessage="1" showErrorMessage="1" sqref="Q12:Q91" xr:uid="{00000000-0002-0000-0100-000005000000}">
      <formula1>リレー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E113"/>
  <sheetViews>
    <sheetView tabSelected="1" zoomScaleSheetLayoutView="100" workbookViewId="0">
      <selection activeCell="G3" sqref="G3"/>
    </sheetView>
  </sheetViews>
  <sheetFormatPr defaultColWidth="8.875" defaultRowHeight="13.5" x14ac:dyDescent="0.15"/>
  <cols>
    <col min="1" max="1" width="4.375" style="39" bestFit="1" customWidth="1"/>
    <col min="2" max="2" width="7.5" style="39" bestFit="1" customWidth="1"/>
    <col min="3" max="6" width="8.625" style="39" customWidth="1"/>
    <col min="7" max="7" width="11.5" style="50" customWidth="1"/>
    <col min="8" max="8" width="7" style="39" customWidth="1"/>
    <col min="9" max="9" width="4" style="50" customWidth="1"/>
    <col min="10" max="10" width="4.5" style="50" customWidth="1"/>
    <col min="11" max="11" width="11.125" style="50" customWidth="1"/>
    <col min="12" max="12" width="12.125" style="39" customWidth="1"/>
    <col min="13" max="13" width="9.625" style="39" customWidth="1"/>
    <col min="14" max="14" width="10.625" style="50" customWidth="1"/>
    <col min="15" max="15" width="12.125" style="39" customWidth="1"/>
    <col min="16" max="17" width="9.625" style="39" customWidth="1"/>
    <col min="18" max="18" width="6" style="39" customWidth="1"/>
    <col min="19" max="19" width="12.625" style="57" customWidth="1"/>
    <col min="20" max="20" width="12.875" style="57" customWidth="1"/>
    <col min="21" max="21" width="7.5" style="57" bestFit="1" customWidth="1"/>
    <col min="22" max="22" width="15.125" style="57" hidden="1" customWidth="1"/>
    <col min="23" max="23" width="9" style="39" hidden="1" customWidth="1"/>
    <col min="24" max="30" width="14.5" style="39" hidden="1" customWidth="1"/>
    <col min="31" max="31" width="8.875" style="39" hidden="1" customWidth="1"/>
    <col min="32" max="16384" width="8.875" style="39"/>
  </cols>
  <sheetData>
    <row r="1" spans="1:31" ht="13.5" customHeight="1" x14ac:dyDescent="0.15">
      <c r="A1" s="38"/>
      <c r="B1" s="38"/>
      <c r="C1" s="1"/>
      <c r="D1" s="1"/>
      <c r="E1" s="1"/>
      <c r="F1" s="1"/>
      <c r="G1" s="5"/>
      <c r="H1" s="1"/>
      <c r="I1" s="5"/>
      <c r="J1" s="5"/>
      <c r="K1" s="5"/>
      <c r="L1" s="1"/>
      <c r="M1" s="1"/>
      <c r="N1" s="5"/>
      <c r="O1" s="106" t="s">
        <v>13</v>
      </c>
      <c r="P1" s="106"/>
      <c r="Q1" s="83"/>
      <c r="R1" s="1"/>
      <c r="S1" s="105" t="s">
        <v>33</v>
      </c>
      <c r="T1" s="105"/>
      <c r="U1" s="105"/>
      <c r="V1" s="92"/>
    </row>
    <row r="2" spans="1:31" ht="31.5" customHeight="1" thickBot="1" x14ac:dyDescent="0.2">
      <c r="A2" s="103" t="s">
        <v>113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72"/>
      <c r="R2" s="40"/>
      <c r="S2" s="105"/>
      <c r="T2" s="105"/>
      <c r="U2" s="105"/>
      <c r="V2" s="92"/>
    </row>
    <row r="3" spans="1:31" ht="19.5" customHeight="1" x14ac:dyDescent="0.15">
      <c r="A3" s="107" t="s">
        <v>31</v>
      </c>
      <c r="B3" s="107"/>
      <c r="C3" s="104"/>
      <c r="D3" s="104"/>
      <c r="E3" s="104"/>
      <c r="F3" s="72"/>
      <c r="G3" s="72"/>
      <c r="H3" s="72"/>
      <c r="I3" s="72"/>
      <c r="J3" s="72"/>
      <c r="K3" s="61" t="s">
        <v>35</v>
      </c>
      <c r="L3" s="62" t="s">
        <v>60</v>
      </c>
      <c r="M3" s="62" t="s">
        <v>61</v>
      </c>
      <c r="N3" s="67" t="s">
        <v>62</v>
      </c>
      <c r="O3" s="67" t="s">
        <v>63</v>
      </c>
      <c r="P3" s="100" t="s">
        <v>45</v>
      </c>
      <c r="Q3" s="88" t="s">
        <v>74</v>
      </c>
      <c r="R3" s="72"/>
      <c r="S3" s="105"/>
      <c r="T3" s="105"/>
      <c r="U3" s="105"/>
      <c r="V3" s="92"/>
    </row>
    <row r="4" spans="1:31" ht="18.75" x14ac:dyDescent="0.15">
      <c r="A4" s="98" t="s">
        <v>32</v>
      </c>
      <c r="B4" s="98"/>
      <c r="C4" s="102"/>
      <c r="D4" s="102"/>
      <c r="E4" s="102"/>
      <c r="F4" s="102"/>
      <c r="G4" s="102"/>
      <c r="H4" s="102"/>
      <c r="I4" s="102"/>
      <c r="J4" s="102"/>
      <c r="K4" s="63" t="s">
        <v>36</v>
      </c>
      <c r="L4" s="64">
        <v>200</v>
      </c>
      <c r="M4" s="64">
        <v>300</v>
      </c>
      <c r="N4" s="68">
        <v>500</v>
      </c>
      <c r="O4" s="64">
        <v>700</v>
      </c>
      <c r="P4" s="101"/>
      <c r="Q4" s="89">
        <v>400</v>
      </c>
      <c r="R4" s="72"/>
      <c r="S4" s="105"/>
      <c r="T4" s="105"/>
      <c r="U4" s="105"/>
      <c r="V4" s="92"/>
    </row>
    <row r="5" spans="1:31" ht="20.100000000000001" customHeight="1" x14ac:dyDescent="0.15">
      <c r="A5" s="98" t="s">
        <v>23</v>
      </c>
      <c r="B5" s="98"/>
      <c r="C5" s="104"/>
      <c r="D5" s="104"/>
      <c r="E5" s="104"/>
      <c r="F5" s="71" t="s">
        <v>15</v>
      </c>
      <c r="G5" s="99"/>
      <c r="H5" s="99"/>
      <c r="I5" s="99"/>
      <c r="J5" s="99"/>
      <c r="K5" s="62" t="s">
        <v>37</v>
      </c>
      <c r="L5" s="61"/>
      <c r="M5" s="61"/>
      <c r="N5" s="82"/>
      <c r="O5" s="82"/>
      <c r="P5" s="69">
        <f>L112+O112</f>
        <v>0</v>
      </c>
      <c r="Q5" s="69"/>
      <c r="R5" s="72"/>
      <c r="S5" s="105"/>
      <c r="T5" s="105"/>
      <c r="U5" s="105"/>
      <c r="V5" s="92"/>
    </row>
    <row r="6" spans="1:31" ht="20.100000000000001" customHeight="1" thickBot="1" x14ac:dyDescent="0.2">
      <c r="A6" s="98" t="s">
        <v>26</v>
      </c>
      <c r="B6" s="98"/>
      <c r="C6" s="99"/>
      <c r="D6" s="99"/>
      <c r="E6" s="99"/>
      <c r="F6" s="98" t="s">
        <v>25</v>
      </c>
      <c r="G6" s="98"/>
      <c r="H6" s="99"/>
      <c r="I6" s="99"/>
      <c r="J6" s="99"/>
      <c r="K6" s="63" t="s">
        <v>38</v>
      </c>
      <c r="L6" s="65">
        <f>L5*L4</f>
        <v>0</v>
      </c>
      <c r="M6" s="65">
        <f t="shared" ref="M6:N6" si="0">M5*M4</f>
        <v>0</v>
      </c>
      <c r="N6" s="66">
        <f t="shared" si="0"/>
        <v>0</v>
      </c>
      <c r="O6" s="66">
        <f t="shared" ref="O6" si="1">O5*O4</f>
        <v>0</v>
      </c>
      <c r="P6" s="70">
        <f>SUM(M6:O6)</f>
        <v>0</v>
      </c>
      <c r="Q6" s="70">
        <f>Q5*Q4</f>
        <v>0</v>
      </c>
      <c r="R6" s="1"/>
      <c r="S6" s="1"/>
      <c r="T6" s="1"/>
      <c r="U6" s="1"/>
      <c r="V6" s="1"/>
    </row>
    <row r="7" spans="1:31" ht="3.75" customHeight="1" thickBot="1" x14ac:dyDescent="0.2">
      <c r="A7" s="2"/>
      <c r="B7" s="1"/>
      <c r="C7" s="1"/>
      <c r="D7" s="1"/>
      <c r="E7" s="1"/>
      <c r="F7" s="1"/>
      <c r="G7" s="5"/>
      <c r="H7" s="1"/>
      <c r="I7" s="53"/>
      <c r="J7" s="5"/>
      <c r="K7" s="5"/>
      <c r="L7" s="2"/>
      <c r="M7" s="2"/>
      <c r="N7" s="6"/>
      <c r="O7" s="2"/>
      <c r="P7" s="2"/>
      <c r="Q7" s="1"/>
      <c r="R7" s="1"/>
      <c r="S7" s="1"/>
      <c r="T7" s="1"/>
      <c r="U7" s="1"/>
      <c r="V7" s="1"/>
    </row>
    <row r="8" spans="1:31" x14ac:dyDescent="0.15">
      <c r="A8" s="108" t="s">
        <v>34</v>
      </c>
      <c r="B8" s="110" t="s">
        <v>2</v>
      </c>
      <c r="C8" s="112" t="s">
        <v>5</v>
      </c>
      <c r="D8" s="114" t="s">
        <v>6</v>
      </c>
      <c r="E8" s="112" t="s">
        <v>29</v>
      </c>
      <c r="F8" s="114" t="s">
        <v>30</v>
      </c>
      <c r="G8" s="121" t="s">
        <v>14</v>
      </c>
      <c r="H8" s="123" t="s">
        <v>10</v>
      </c>
      <c r="I8" s="125" t="s">
        <v>16</v>
      </c>
      <c r="J8" s="127" t="s">
        <v>0</v>
      </c>
      <c r="K8" s="118" t="s">
        <v>3</v>
      </c>
      <c r="L8" s="119"/>
      <c r="M8" s="120"/>
      <c r="N8" s="118" t="s">
        <v>4</v>
      </c>
      <c r="O8" s="119"/>
      <c r="P8" s="120"/>
      <c r="Q8" s="116" t="s">
        <v>64</v>
      </c>
      <c r="R8" s="5"/>
      <c r="S8" s="5"/>
      <c r="T8" s="5"/>
      <c r="U8" s="5"/>
      <c r="V8" s="5"/>
    </row>
    <row r="9" spans="1:31" ht="14.25" thickBot="1" x14ac:dyDescent="0.2">
      <c r="A9" s="109"/>
      <c r="B9" s="111"/>
      <c r="C9" s="113"/>
      <c r="D9" s="115"/>
      <c r="E9" s="113"/>
      <c r="F9" s="115"/>
      <c r="G9" s="122"/>
      <c r="H9" s="124"/>
      <c r="I9" s="126"/>
      <c r="J9" s="128"/>
      <c r="K9" s="59" t="s">
        <v>11</v>
      </c>
      <c r="L9" s="13" t="s">
        <v>12</v>
      </c>
      <c r="M9" s="14" t="s">
        <v>1</v>
      </c>
      <c r="N9" s="60" t="s">
        <v>11</v>
      </c>
      <c r="O9" s="13" t="s">
        <v>12</v>
      </c>
      <c r="P9" s="14" t="s">
        <v>1</v>
      </c>
      <c r="Q9" s="117"/>
      <c r="R9" s="5"/>
      <c r="S9" s="73" t="s">
        <v>11</v>
      </c>
      <c r="T9" s="73" t="s">
        <v>12</v>
      </c>
      <c r="U9" s="74" t="s">
        <v>39</v>
      </c>
      <c r="V9" s="5"/>
    </row>
    <row r="10" spans="1:31" ht="18.75" customHeight="1" x14ac:dyDescent="0.15">
      <c r="A10" s="3" t="s">
        <v>28</v>
      </c>
      <c r="B10" s="15">
        <v>18</v>
      </c>
      <c r="C10" s="16" t="s">
        <v>7</v>
      </c>
      <c r="D10" s="17" t="s">
        <v>8</v>
      </c>
      <c r="E10" s="41" t="str">
        <f>ASC(PHONETIC(C10))</f>
        <v xml:space="preserve">ｶｺﾞｼﾏ </v>
      </c>
      <c r="F10" s="42" t="str">
        <f>ASC(PHONETIC(D10))</f>
        <v>ﾀﾛｳ</v>
      </c>
      <c r="G10" s="54" t="s">
        <v>44</v>
      </c>
      <c r="H10" s="18" t="s">
        <v>9</v>
      </c>
      <c r="I10" s="19" t="s">
        <v>18</v>
      </c>
      <c r="J10" s="7">
        <v>3</v>
      </c>
      <c r="K10" s="77" t="s">
        <v>67</v>
      </c>
      <c r="L10" s="78" t="s">
        <v>20</v>
      </c>
      <c r="M10" s="79">
        <v>1428</v>
      </c>
      <c r="N10" s="77" t="s">
        <v>67</v>
      </c>
      <c r="O10" s="78" t="s">
        <v>69</v>
      </c>
      <c r="P10" s="79">
        <v>398</v>
      </c>
      <c r="Q10" s="84" t="s">
        <v>98</v>
      </c>
      <c r="R10" s="5"/>
      <c r="S10" s="91" t="s">
        <v>105</v>
      </c>
      <c r="T10" s="91" t="s">
        <v>21</v>
      </c>
      <c r="U10" s="93">
        <f>COUNTIFS($K$12:$K$111,S10,$L$12:$L$111,T10)+COUNTIFS($N$12:$N$111,S10,$O$12:$O$111,T10)</f>
        <v>0</v>
      </c>
      <c r="V10" s="5"/>
    </row>
    <row r="11" spans="1:31" ht="18.75" customHeight="1" x14ac:dyDescent="0.15">
      <c r="A11" s="4" t="s">
        <v>27</v>
      </c>
      <c r="B11" s="20">
        <v>35</v>
      </c>
      <c r="C11" s="21" t="s">
        <v>7</v>
      </c>
      <c r="D11" s="22" t="s">
        <v>22</v>
      </c>
      <c r="E11" s="43" t="str">
        <f>ASC(PHONETIC(C11))</f>
        <v xml:space="preserve">ｶｺﾞｼﾏ </v>
      </c>
      <c r="F11" s="44" t="str">
        <f>ASC(PHONETIC(D11))</f>
        <v>ﾊﾅｺ</v>
      </c>
      <c r="G11" s="55" t="s">
        <v>44</v>
      </c>
      <c r="H11" s="23" t="s">
        <v>9</v>
      </c>
      <c r="I11" s="24" t="s">
        <v>19</v>
      </c>
      <c r="J11" s="8">
        <v>4</v>
      </c>
      <c r="K11" s="76" t="s">
        <v>70</v>
      </c>
      <c r="L11" s="80" t="s">
        <v>72</v>
      </c>
      <c r="M11" s="81">
        <v>23278</v>
      </c>
      <c r="N11" s="76" t="s">
        <v>70</v>
      </c>
      <c r="O11" s="80" t="s">
        <v>73</v>
      </c>
      <c r="P11" s="81">
        <v>845</v>
      </c>
      <c r="Q11" s="85" t="s">
        <v>102</v>
      </c>
      <c r="R11" s="5"/>
      <c r="S11" s="91" t="s">
        <v>105</v>
      </c>
      <c r="T11" s="91" t="s">
        <v>106</v>
      </c>
      <c r="U11" s="93">
        <f t="shared" ref="U11:U47" si="2">COUNTIFS($K$12:$K$111,S11,$L$12:$L$111,T11)+COUNTIFS($N$12:$N$111,S11,$O$12:$O$111,T11)</f>
        <v>0</v>
      </c>
      <c r="V11" s="5"/>
      <c r="W11" s="39" t="s">
        <v>16</v>
      </c>
      <c r="X11" s="39" t="s">
        <v>17</v>
      </c>
      <c r="Y11" s="39" t="s">
        <v>67</v>
      </c>
      <c r="Z11" s="39" t="s">
        <v>78</v>
      </c>
      <c r="AA11" s="39" t="s">
        <v>79</v>
      </c>
      <c r="AB11" s="39" t="s">
        <v>80</v>
      </c>
      <c r="AC11" s="39" t="s">
        <v>76</v>
      </c>
      <c r="AD11" s="39" t="s">
        <v>81</v>
      </c>
      <c r="AE11" s="39" t="s">
        <v>110</v>
      </c>
    </row>
    <row r="12" spans="1:31" ht="18.75" customHeight="1" x14ac:dyDescent="0.15">
      <c r="A12" s="25">
        <v>1</v>
      </c>
      <c r="B12" s="26"/>
      <c r="C12" s="27"/>
      <c r="D12" s="28"/>
      <c r="E12" s="29" t="str">
        <f t="shared" ref="E12:E24" si="3">ASC(PHONETIC(C12))</f>
        <v/>
      </c>
      <c r="F12" s="45" t="str">
        <f t="shared" ref="F12:F24" si="4">ASC(PHONETIC(D12))</f>
        <v/>
      </c>
      <c r="G12" s="11" t="str">
        <f t="shared" ref="G12:G35" si="5">IF(C12="","",$C$3)</f>
        <v/>
      </c>
      <c r="H12" s="29"/>
      <c r="I12" s="30"/>
      <c r="J12" s="9"/>
      <c r="K12" s="51"/>
      <c r="L12" s="10"/>
      <c r="M12" s="9"/>
      <c r="N12" s="51"/>
      <c r="O12" s="10"/>
      <c r="P12" s="9"/>
      <c r="Q12" s="86"/>
      <c r="R12" s="1"/>
      <c r="S12" s="91" t="s">
        <v>105</v>
      </c>
      <c r="T12" s="91" t="s">
        <v>107</v>
      </c>
      <c r="U12" s="93">
        <f t="shared" si="2"/>
        <v>0</v>
      </c>
      <c r="V12" s="1"/>
      <c r="W12" s="39" t="s">
        <v>18</v>
      </c>
      <c r="X12" s="39" t="s">
        <v>67</v>
      </c>
      <c r="Y12" s="39" t="s">
        <v>21</v>
      </c>
      <c r="Z12" s="39" t="s">
        <v>21</v>
      </c>
      <c r="AA12" s="39" t="s">
        <v>21</v>
      </c>
      <c r="AB12" s="39" t="s">
        <v>21</v>
      </c>
      <c r="AC12" s="39" t="s">
        <v>21</v>
      </c>
      <c r="AD12" s="39" t="s">
        <v>21</v>
      </c>
      <c r="AE12" s="39" t="s">
        <v>96</v>
      </c>
    </row>
    <row r="13" spans="1:31" ht="18.75" customHeight="1" x14ac:dyDescent="0.15">
      <c r="A13" s="25">
        <v>2</v>
      </c>
      <c r="B13" s="26"/>
      <c r="C13" s="29"/>
      <c r="D13" s="31"/>
      <c r="E13" s="29" t="str">
        <f t="shared" si="3"/>
        <v/>
      </c>
      <c r="F13" s="45" t="str">
        <f t="shared" si="4"/>
        <v/>
      </c>
      <c r="G13" s="11" t="str">
        <f t="shared" si="5"/>
        <v/>
      </c>
      <c r="H13" s="29"/>
      <c r="I13" s="30"/>
      <c r="J13" s="9"/>
      <c r="K13" s="51"/>
      <c r="L13" s="10"/>
      <c r="M13" s="9"/>
      <c r="N13" s="51"/>
      <c r="O13" s="10"/>
      <c r="P13" s="9"/>
      <c r="Q13" s="86"/>
      <c r="R13" s="1"/>
      <c r="S13" s="91" t="s">
        <v>105</v>
      </c>
      <c r="T13" s="91" t="s">
        <v>108</v>
      </c>
      <c r="U13" s="93">
        <f t="shared" si="2"/>
        <v>0</v>
      </c>
      <c r="V13" s="1"/>
      <c r="W13" s="39" t="s">
        <v>19</v>
      </c>
      <c r="X13" s="39" t="s">
        <v>66</v>
      </c>
      <c r="Y13" s="39" t="s">
        <v>82</v>
      </c>
      <c r="Z13" s="39" t="s">
        <v>89</v>
      </c>
      <c r="AA13" s="39" t="s">
        <v>95</v>
      </c>
      <c r="AB13" s="39" t="s">
        <v>82</v>
      </c>
      <c r="AC13" s="39" t="s">
        <v>89</v>
      </c>
      <c r="AD13" s="39" t="s">
        <v>95</v>
      </c>
      <c r="AE13" s="39" t="s">
        <v>97</v>
      </c>
    </row>
    <row r="14" spans="1:31" ht="18.75" customHeight="1" x14ac:dyDescent="0.15">
      <c r="A14" s="25">
        <v>3</v>
      </c>
      <c r="B14" s="26"/>
      <c r="C14" s="29"/>
      <c r="D14" s="31"/>
      <c r="E14" s="29" t="str">
        <f t="shared" si="3"/>
        <v/>
      </c>
      <c r="F14" s="45" t="str">
        <f t="shared" si="4"/>
        <v/>
      </c>
      <c r="G14" s="11" t="str">
        <f t="shared" si="5"/>
        <v/>
      </c>
      <c r="H14" s="29"/>
      <c r="I14" s="30"/>
      <c r="J14" s="9"/>
      <c r="K14" s="51"/>
      <c r="L14" s="10"/>
      <c r="M14" s="9"/>
      <c r="N14" s="51"/>
      <c r="O14" s="10"/>
      <c r="P14" s="9"/>
      <c r="Q14" s="86"/>
      <c r="R14" s="1"/>
      <c r="S14" s="94" t="s">
        <v>80</v>
      </c>
      <c r="T14" s="94" t="s">
        <v>21</v>
      </c>
      <c r="U14" s="95">
        <f t="shared" si="2"/>
        <v>0</v>
      </c>
      <c r="V14" s="1"/>
      <c r="X14" s="39" t="s">
        <v>68</v>
      </c>
      <c r="Y14" s="39" t="s">
        <v>83</v>
      </c>
      <c r="Z14" s="39" t="s">
        <v>85</v>
      </c>
      <c r="AA14" s="39" t="s">
        <v>93</v>
      </c>
      <c r="AB14" s="39" t="s">
        <v>83</v>
      </c>
      <c r="AC14" s="39" t="s">
        <v>85</v>
      </c>
      <c r="AD14" s="39" t="s">
        <v>82</v>
      </c>
      <c r="AE14" s="39" t="s">
        <v>98</v>
      </c>
    </row>
    <row r="15" spans="1:31" ht="18.75" customHeight="1" x14ac:dyDescent="0.15">
      <c r="A15" s="25">
        <v>4</v>
      </c>
      <c r="B15" s="26"/>
      <c r="C15" s="29"/>
      <c r="D15" s="31"/>
      <c r="E15" s="29" t="str">
        <f t="shared" si="3"/>
        <v/>
      </c>
      <c r="F15" s="45" t="str">
        <f t="shared" si="4"/>
        <v/>
      </c>
      <c r="G15" s="11" t="str">
        <f t="shared" si="5"/>
        <v/>
      </c>
      <c r="H15" s="29"/>
      <c r="I15" s="30"/>
      <c r="J15" s="9"/>
      <c r="K15" s="51"/>
      <c r="L15" s="10"/>
      <c r="M15" s="9"/>
      <c r="N15" s="51"/>
      <c r="O15" s="10"/>
      <c r="P15" s="9"/>
      <c r="Q15" s="86"/>
      <c r="R15" s="1"/>
      <c r="S15" s="94" t="s">
        <v>80</v>
      </c>
      <c r="T15" s="94" t="s">
        <v>106</v>
      </c>
      <c r="U15" s="95">
        <f t="shared" si="2"/>
        <v>0</v>
      </c>
      <c r="V15" s="1"/>
      <c r="X15" s="39" t="s">
        <v>75</v>
      </c>
      <c r="Y15" s="39" t="s">
        <v>84</v>
      </c>
      <c r="Z15" s="39" t="s">
        <v>87</v>
      </c>
      <c r="AA15" s="39" t="s">
        <v>87</v>
      </c>
      <c r="AB15" s="39" t="s">
        <v>84</v>
      </c>
      <c r="AC15" s="39" t="s">
        <v>87</v>
      </c>
      <c r="AD15" s="39" t="s">
        <v>87</v>
      </c>
      <c r="AE15" s="39" t="s">
        <v>99</v>
      </c>
    </row>
    <row r="16" spans="1:31" ht="18.75" customHeight="1" x14ac:dyDescent="0.15">
      <c r="A16" s="25">
        <v>5</v>
      </c>
      <c r="B16" s="26"/>
      <c r="C16" s="29"/>
      <c r="D16" s="31"/>
      <c r="E16" s="29" t="str">
        <f t="shared" si="3"/>
        <v/>
      </c>
      <c r="F16" s="45" t="str">
        <f t="shared" si="4"/>
        <v/>
      </c>
      <c r="G16" s="11" t="str">
        <f t="shared" si="5"/>
        <v/>
      </c>
      <c r="H16" s="29"/>
      <c r="I16" s="30"/>
      <c r="J16" s="9"/>
      <c r="K16" s="51"/>
      <c r="L16" s="10"/>
      <c r="M16" s="9"/>
      <c r="N16" s="51"/>
      <c r="O16" s="10"/>
      <c r="P16" s="9"/>
      <c r="Q16" s="86"/>
      <c r="R16" s="1"/>
      <c r="S16" s="94" t="s">
        <v>80</v>
      </c>
      <c r="T16" s="94" t="s">
        <v>107</v>
      </c>
      <c r="U16" s="95">
        <f t="shared" si="2"/>
        <v>0</v>
      </c>
      <c r="V16" s="1"/>
      <c r="X16" s="39" t="s">
        <v>76</v>
      </c>
      <c r="Z16" s="39" t="s">
        <v>90</v>
      </c>
      <c r="AA16" s="39" t="s">
        <v>94</v>
      </c>
      <c r="AC16" s="39" t="s">
        <v>83</v>
      </c>
      <c r="AD16" s="39" t="s">
        <v>83</v>
      </c>
      <c r="AE16" s="39" t="s">
        <v>111</v>
      </c>
    </row>
    <row r="17" spans="1:31" ht="18.75" customHeight="1" x14ac:dyDescent="0.15">
      <c r="A17" s="25">
        <v>6</v>
      </c>
      <c r="B17" s="26"/>
      <c r="C17" s="29"/>
      <c r="D17" s="31"/>
      <c r="E17" s="29" t="str">
        <f t="shared" si="3"/>
        <v/>
      </c>
      <c r="F17" s="45" t="str">
        <f t="shared" si="4"/>
        <v/>
      </c>
      <c r="G17" s="11" t="str">
        <f t="shared" si="5"/>
        <v/>
      </c>
      <c r="H17" s="29"/>
      <c r="I17" s="30"/>
      <c r="J17" s="9"/>
      <c r="K17" s="51"/>
      <c r="L17" s="10"/>
      <c r="M17" s="9"/>
      <c r="N17" s="51"/>
      <c r="O17" s="10"/>
      <c r="P17" s="9"/>
      <c r="Q17" s="86"/>
      <c r="R17" s="1"/>
      <c r="S17" s="94" t="s">
        <v>80</v>
      </c>
      <c r="T17" s="94" t="s">
        <v>108</v>
      </c>
      <c r="U17" s="95">
        <f t="shared" ref="U17" si="6">COUNTIFS($K$12:$K$111,S17,$L$12:$L$111,T17)+COUNTIFS($N$12:$N$111,S17,$O$12:$O$111,T17)</f>
        <v>0</v>
      </c>
      <c r="V17" s="1"/>
      <c r="X17" s="39" t="s">
        <v>77</v>
      </c>
      <c r="Z17" s="39" t="s">
        <v>83</v>
      </c>
      <c r="AA17" s="39" t="s">
        <v>83</v>
      </c>
      <c r="AC17" s="39" t="s">
        <v>91</v>
      </c>
      <c r="AD17" s="39" t="s">
        <v>91</v>
      </c>
      <c r="AE17" s="39" t="s">
        <v>112</v>
      </c>
    </row>
    <row r="18" spans="1:31" ht="18.75" customHeight="1" x14ac:dyDescent="0.15">
      <c r="A18" s="25">
        <v>7</v>
      </c>
      <c r="B18" s="26"/>
      <c r="C18" s="29"/>
      <c r="D18" s="31"/>
      <c r="E18" s="29" t="str">
        <f t="shared" si="3"/>
        <v/>
      </c>
      <c r="F18" s="45" t="str">
        <f t="shared" si="4"/>
        <v/>
      </c>
      <c r="G18" s="11" t="str">
        <f t="shared" si="5"/>
        <v/>
      </c>
      <c r="H18" s="29"/>
      <c r="I18" s="30"/>
      <c r="J18" s="9"/>
      <c r="K18" s="51"/>
      <c r="L18" s="10"/>
      <c r="M18" s="9"/>
      <c r="N18" s="51"/>
      <c r="O18" s="10"/>
      <c r="P18" s="9"/>
      <c r="Q18" s="86"/>
      <c r="R18" s="1"/>
      <c r="S18" s="91" t="s">
        <v>66</v>
      </c>
      <c r="T18" s="91" t="s">
        <v>20</v>
      </c>
      <c r="U18" s="93">
        <f t="shared" si="2"/>
        <v>0</v>
      </c>
      <c r="V18" s="1"/>
      <c r="Z18" s="39" t="s">
        <v>91</v>
      </c>
      <c r="AA18" s="39" t="s">
        <v>91</v>
      </c>
      <c r="AC18" s="39" t="s">
        <v>73</v>
      </c>
      <c r="AD18" s="39" t="s">
        <v>73</v>
      </c>
      <c r="AE18" s="39" t="s">
        <v>61</v>
      </c>
    </row>
    <row r="19" spans="1:31" ht="18.75" customHeight="1" x14ac:dyDescent="0.15">
      <c r="A19" s="25">
        <v>8</v>
      </c>
      <c r="B19" s="26"/>
      <c r="C19" s="29"/>
      <c r="D19" s="31"/>
      <c r="E19" s="29" t="str">
        <f t="shared" si="3"/>
        <v/>
      </c>
      <c r="F19" s="45" t="str">
        <f t="shared" si="4"/>
        <v/>
      </c>
      <c r="G19" s="11" t="str">
        <f t="shared" si="5"/>
        <v/>
      </c>
      <c r="H19" s="29"/>
      <c r="I19" s="30"/>
      <c r="J19" s="9"/>
      <c r="K19" s="51"/>
      <c r="L19" s="10"/>
      <c r="M19" s="9"/>
      <c r="N19" s="51"/>
      <c r="O19" s="10"/>
      <c r="P19" s="9"/>
      <c r="Q19" s="86"/>
      <c r="R19" s="1"/>
      <c r="S19" s="91" t="s">
        <v>66</v>
      </c>
      <c r="T19" s="91" t="s">
        <v>88</v>
      </c>
      <c r="U19" s="93">
        <f t="shared" si="2"/>
        <v>0</v>
      </c>
      <c r="V19" s="1"/>
      <c r="Z19" s="39" t="s">
        <v>73</v>
      </c>
      <c r="AA19" s="39" t="s">
        <v>73</v>
      </c>
      <c r="AE19" s="39" t="s">
        <v>100</v>
      </c>
    </row>
    <row r="20" spans="1:31" ht="18.75" customHeight="1" x14ac:dyDescent="0.15">
      <c r="A20" s="25">
        <v>9</v>
      </c>
      <c r="B20" s="26"/>
      <c r="C20" s="29"/>
      <c r="D20" s="31"/>
      <c r="E20" s="29" t="str">
        <f t="shared" si="3"/>
        <v/>
      </c>
      <c r="F20" s="45" t="str">
        <f t="shared" si="4"/>
        <v/>
      </c>
      <c r="G20" s="11" t="str">
        <f t="shared" si="5"/>
        <v/>
      </c>
      <c r="H20" s="29"/>
      <c r="I20" s="30"/>
      <c r="J20" s="9"/>
      <c r="K20" s="51"/>
      <c r="L20" s="10"/>
      <c r="M20" s="9"/>
      <c r="N20" s="51"/>
      <c r="O20" s="10"/>
      <c r="P20" s="9"/>
      <c r="Q20" s="86"/>
      <c r="R20" s="1"/>
      <c r="S20" s="91" t="s">
        <v>66</v>
      </c>
      <c r="T20" s="91" t="s">
        <v>71</v>
      </c>
      <c r="U20" s="93">
        <f t="shared" si="2"/>
        <v>0</v>
      </c>
      <c r="V20" s="1"/>
      <c r="AE20" s="39" t="s">
        <v>101</v>
      </c>
    </row>
    <row r="21" spans="1:31" ht="18.75" customHeight="1" x14ac:dyDescent="0.15">
      <c r="A21" s="25">
        <v>10</v>
      </c>
      <c r="B21" s="26"/>
      <c r="C21" s="29"/>
      <c r="D21" s="31"/>
      <c r="E21" s="29" t="str">
        <f t="shared" si="3"/>
        <v/>
      </c>
      <c r="F21" s="45" t="str">
        <f t="shared" si="4"/>
        <v/>
      </c>
      <c r="G21" s="11" t="str">
        <f t="shared" si="5"/>
        <v/>
      </c>
      <c r="H21" s="29"/>
      <c r="I21" s="30"/>
      <c r="J21" s="9"/>
      <c r="K21" s="51"/>
      <c r="L21" s="10"/>
      <c r="M21" s="9"/>
      <c r="N21" s="51"/>
      <c r="O21" s="10"/>
      <c r="P21" s="9"/>
      <c r="Q21" s="86"/>
      <c r="R21" s="1"/>
      <c r="S21" s="91" t="s">
        <v>66</v>
      </c>
      <c r="T21" s="91" t="s">
        <v>86</v>
      </c>
      <c r="U21" s="93">
        <f t="shared" si="2"/>
        <v>0</v>
      </c>
      <c r="V21" s="1"/>
      <c r="AE21" s="39" t="s">
        <v>102</v>
      </c>
    </row>
    <row r="22" spans="1:31" ht="18.75" customHeight="1" x14ac:dyDescent="0.15">
      <c r="A22" s="25">
        <v>11</v>
      </c>
      <c r="B22" s="26"/>
      <c r="C22" s="29"/>
      <c r="D22" s="31"/>
      <c r="E22" s="29" t="str">
        <f t="shared" si="3"/>
        <v/>
      </c>
      <c r="F22" s="45" t="str">
        <f t="shared" si="4"/>
        <v/>
      </c>
      <c r="G22" s="11" t="str">
        <f t="shared" si="5"/>
        <v/>
      </c>
      <c r="H22" s="29"/>
      <c r="I22" s="30"/>
      <c r="J22" s="9"/>
      <c r="K22" s="51"/>
      <c r="L22" s="10"/>
      <c r="M22" s="9"/>
      <c r="N22" s="51"/>
      <c r="O22" s="10"/>
      <c r="P22" s="9"/>
      <c r="Q22" s="86"/>
      <c r="R22" s="1"/>
      <c r="S22" s="91" t="s">
        <v>66</v>
      </c>
      <c r="T22" s="91" t="s">
        <v>41</v>
      </c>
      <c r="U22" s="93">
        <f t="shared" si="2"/>
        <v>0</v>
      </c>
      <c r="V22" s="1"/>
      <c r="AE22" s="39" t="s">
        <v>62</v>
      </c>
    </row>
    <row r="23" spans="1:31" ht="18.75" customHeight="1" x14ac:dyDescent="0.15">
      <c r="A23" s="25">
        <v>12</v>
      </c>
      <c r="B23" s="26"/>
      <c r="C23" s="29"/>
      <c r="D23" s="31"/>
      <c r="E23" s="29" t="str">
        <f t="shared" si="3"/>
        <v/>
      </c>
      <c r="F23" s="45" t="str">
        <f t="shared" si="4"/>
        <v/>
      </c>
      <c r="G23" s="11" t="str">
        <f t="shared" si="5"/>
        <v/>
      </c>
      <c r="H23" s="29"/>
      <c r="I23" s="30"/>
      <c r="J23" s="9"/>
      <c r="K23" s="51"/>
      <c r="L23" s="10"/>
      <c r="M23" s="9"/>
      <c r="N23" s="51"/>
      <c r="O23" s="10"/>
      <c r="P23" s="9"/>
      <c r="Q23" s="86"/>
      <c r="R23" s="1"/>
      <c r="S23" s="91" t="s">
        <v>66</v>
      </c>
      <c r="T23" s="91" t="s">
        <v>83</v>
      </c>
      <c r="U23" s="93">
        <f t="shared" si="2"/>
        <v>0</v>
      </c>
      <c r="V23" s="1"/>
      <c r="AE23" s="39" t="s">
        <v>103</v>
      </c>
    </row>
    <row r="24" spans="1:31" ht="18.75" customHeight="1" x14ac:dyDescent="0.15">
      <c r="A24" s="25">
        <v>13</v>
      </c>
      <c r="B24" s="26"/>
      <c r="C24" s="29"/>
      <c r="D24" s="31"/>
      <c r="E24" s="29" t="str">
        <f t="shared" si="3"/>
        <v/>
      </c>
      <c r="F24" s="45" t="str">
        <f t="shared" si="4"/>
        <v/>
      </c>
      <c r="G24" s="11" t="str">
        <f t="shared" si="5"/>
        <v/>
      </c>
      <c r="H24" s="29"/>
      <c r="I24" s="30"/>
      <c r="J24" s="9"/>
      <c r="K24" s="51"/>
      <c r="L24" s="10"/>
      <c r="M24" s="9"/>
      <c r="N24" s="51"/>
      <c r="O24" s="10"/>
      <c r="P24" s="9"/>
      <c r="Q24" s="86"/>
      <c r="R24" s="1"/>
      <c r="S24" s="91" t="s">
        <v>66</v>
      </c>
      <c r="T24" s="91" t="s">
        <v>91</v>
      </c>
      <c r="U24" s="93">
        <f t="shared" si="2"/>
        <v>0</v>
      </c>
      <c r="V24" s="1"/>
      <c r="AE24" s="39" t="s">
        <v>104</v>
      </c>
    </row>
    <row r="25" spans="1:31" ht="18.75" customHeight="1" x14ac:dyDescent="0.15">
      <c r="A25" s="25">
        <v>14</v>
      </c>
      <c r="B25" s="26"/>
      <c r="C25" s="29"/>
      <c r="D25" s="31"/>
      <c r="E25" s="29" t="str">
        <f t="shared" ref="E25:E76" si="7">ASC(PHONETIC(C25))</f>
        <v/>
      </c>
      <c r="F25" s="45" t="str">
        <f t="shared" ref="F25:F76" si="8">ASC(PHONETIC(D25))</f>
        <v/>
      </c>
      <c r="G25" s="11" t="str">
        <f t="shared" si="5"/>
        <v/>
      </c>
      <c r="H25" s="29"/>
      <c r="I25" s="30"/>
      <c r="J25" s="9"/>
      <c r="K25" s="51"/>
      <c r="L25" s="10"/>
      <c r="M25" s="9"/>
      <c r="N25" s="51"/>
      <c r="O25" s="10"/>
      <c r="P25" s="9"/>
      <c r="Q25" s="86"/>
      <c r="R25" s="1"/>
      <c r="S25" s="91" t="s">
        <v>66</v>
      </c>
      <c r="T25" s="91" t="s">
        <v>73</v>
      </c>
      <c r="U25" s="93">
        <f t="shared" si="2"/>
        <v>0</v>
      </c>
      <c r="V25" s="1"/>
      <c r="AE25" s="39" t="s">
        <v>109</v>
      </c>
    </row>
    <row r="26" spans="1:31" ht="18.75" customHeight="1" x14ac:dyDescent="0.15">
      <c r="A26" s="25">
        <v>15</v>
      </c>
      <c r="B26" s="26"/>
      <c r="C26" s="29"/>
      <c r="D26" s="31"/>
      <c r="E26" s="29" t="str">
        <f t="shared" si="7"/>
        <v/>
      </c>
      <c r="F26" s="45" t="str">
        <f t="shared" si="8"/>
        <v/>
      </c>
      <c r="G26" s="11" t="str">
        <f t="shared" si="5"/>
        <v/>
      </c>
      <c r="H26" s="29"/>
      <c r="I26" s="30"/>
      <c r="J26" s="9"/>
      <c r="K26" s="51"/>
      <c r="L26" s="10"/>
      <c r="M26" s="9"/>
      <c r="N26" s="51"/>
      <c r="O26" s="10"/>
      <c r="P26" s="9"/>
      <c r="Q26" s="86"/>
      <c r="R26" s="1"/>
      <c r="S26" s="94" t="s">
        <v>70</v>
      </c>
      <c r="T26" s="94" t="s">
        <v>20</v>
      </c>
      <c r="U26" s="95">
        <f t="shared" si="2"/>
        <v>0</v>
      </c>
      <c r="V26" s="1"/>
    </row>
    <row r="27" spans="1:31" ht="18.75" customHeight="1" x14ac:dyDescent="0.15">
      <c r="A27" s="25">
        <v>16</v>
      </c>
      <c r="B27" s="26"/>
      <c r="C27" s="29"/>
      <c r="D27" s="31"/>
      <c r="E27" s="29" t="str">
        <f t="shared" si="7"/>
        <v/>
      </c>
      <c r="F27" s="45" t="str">
        <f t="shared" si="8"/>
        <v/>
      </c>
      <c r="G27" s="11" t="str">
        <f t="shared" si="5"/>
        <v/>
      </c>
      <c r="H27" s="29"/>
      <c r="I27" s="30"/>
      <c r="J27" s="9"/>
      <c r="K27" s="51"/>
      <c r="L27" s="10"/>
      <c r="M27" s="9"/>
      <c r="N27" s="51"/>
      <c r="O27" s="10"/>
      <c r="P27" s="9"/>
      <c r="Q27" s="86"/>
      <c r="R27" s="1"/>
      <c r="S27" s="94" t="s">
        <v>70</v>
      </c>
      <c r="T27" s="94" t="s">
        <v>88</v>
      </c>
      <c r="U27" s="95">
        <f t="shared" si="2"/>
        <v>0</v>
      </c>
      <c r="V27" s="1"/>
    </row>
    <row r="28" spans="1:31" ht="18.75" customHeight="1" x14ac:dyDescent="0.15">
      <c r="A28" s="25">
        <v>17</v>
      </c>
      <c r="B28" s="26"/>
      <c r="C28" s="29"/>
      <c r="D28" s="31"/>
      <c r="E28" s="29" t="str">
        <f t="shared" si="7"/>
        <v/>
      </c>
      <c r="F28" s="45" t="str">
        <f t="shared" si="8"/>
        <v/>
      </c>
      <c r="G28" s="11" t="str">
        <f t="shared" si="5"/>
        <v/>
      </c>
      <c r="H28" s="29"/>
      <c r="I28" s="30"/>
      <c r="J28" s="9"/>
      <c r="K28" s="51"/>
      <c r="L28" s="10"/>
      <c r="M28" s="9"/>
      <c r="N28" s="51"/>
      <c r="O28" s="10"/>
      <c r="P28" s="9"/>
      <c r="Q28" s="86"/>
      <c r="R28" s="1"/>
      <c r="S28" s="94" t="s">
        <v>70</v>
      </c>
      <c r="T28" s="94" t="s">
        <v>71</v>
      </c>
      <c r="U28" s="95">
        <f t="shared" si="2"/>
        <v>0</v>
      </c>
      <c r="V28" s="1"/>
    </row>
    <row r="29" spans="1:31" ht="18.75" customHeight="1" x14ac:dyDescent="0.15">
      <c r="A29" s="25">
        <v>18</v>
      </c>
      <c r="B29" s="26"/>
      <c r="C29" s="29"/>
      <c r="D29" s="31"/>
      <c r="E29" s="29" t="str">
        <f t="shared" si="7"/>
        <v/>
      </c>
      <c r="F29" s="45" t="str">
        <f t="shared" si="8"/>
        <v/>
      </c>
      <c r="G29" s="11" t="str">
        <f t="shared" si="5"/>
        <v/>
      </c>
      <c r="H29" s="29"/>
      <c r="I29" s="30"/>
      <c r="J29" s="9"/>
      <c r="K29" s="51"/>
      <c r="L29" s="10"/>
      <c r="M29" s="9"/>
      <c r="N29" s="51"/>
      <c r="O29" s="10"/>
      <c r="P29" s="9"/>
      <c r="Q29" s="86"/>
      <c r="R29" s="1"/>
      <c r="S29" s="94" t="s">
        <v>70</v>
      </c>
      <c r="T29" s="94" t="s">
        <v>86</v>
      </c>
      <c r="U29" s="95">
        <f t="shared" ref="U29" si="9">COUNTIFS($K$12:$K$111,S29,$L$12:$L$111,T29)+COUNTIFS($N$12:$N$111,S29,$O$12:$O$111,T29)</f>
        <v>0</v>
      </c>
      <c r="V29" s="1"/>
    </row>
    <row r="30" spans="1:31" ht="18.75" customHeight="1" x14ac:dyDescent="0.15">
      <c r="A30" s="25">
        <v>19</v>
      </c>
      <c r="B30" s="26"/>
      <c r="C30" s="29"/>
      <c r="D30" s="31"/>
      <c r="E30" s="29" t="str">
        <f t="shared" si="7"/>
        <v/>
      </c>
      <c r="F30" s="45" t="str">
        <f t="shared" si="8"/>
        <v/>
      </c>
      <c r="G30" s="11" t="str">
        <f t="shared" si="5"/>
        <v/>
      </c>
      <c r="H30" s="29"/>
      <c r="I30" s="30"/>
      <c r="J30" s="9"/>
      <c r="K30" s="51"/>
      <c r="L30" s="10"/>
      <c r="M30" s="9"/>
      <c r="N30" s="51"/>
      <c r="O30" s="10"/>
      <c r="P30" s="9"/>
      <c r="Q30" s="86"/>
      <c r="R30" s="1"/>
      <c r="S30" s="94" t="s">
        <v>70</v>
      </c>
      <c r="T30" s="94" t="s">
        <v>83</v>
      </c>
      <c r="U30" s="95">
        <f t="shared" si="2"/>
        <v>0</v>
      </c>
      <c r="V30" s="1"/>
    </row>
    <row r="31" spans="1:31" ht="18.75" customHeight="1" x14ac:dyDescent="0.15">
      <c r="A31" s="25">
        <v>20</v>
      </c>
      <c r="B31" s="26"/>
      <c r="C31" s="29"/>
      <c r="D31" s="31"/>
      <c r="E31" s="29" t="str">
        <f t="shared" si="7"/>
        <v/>
      </c>
      <c r="F31" s="45" t="str">
        <f t="shared" si="8"/>
        <v/>
      </c>
      <c r="G31" s="11" t="str">
        <f t="shared" si="5"/>
        <v/>
      </c>
      <c r="H31" s="29"/>
      <c r="I31" s="30"/>
      <c r="J31" s="46"/>
      <c r="K31" s="51"/>
      <c r="L31" s="10"/>
      <c r="M31" s="9"/>
      <c r="N31" s="51"/>
      <c r="O31" s="10"/>
      <c r="P31" s="9"/>
      <c r="Q31" s="86"/>
      <c r="R31" s="1"/>
      <c r="S31" s="94" t="s">
        <v>70</v>
      </c>
      <c r="T31" s="94" t="s">
        <v>91</v>
      </c>
      <c r="U31" s="95">
        <f t="shared" si="2"/>
        <v>0</v>
      </c>
      <c r="V31" s="1"/>
    </row>
    <row r="32" spans="1:31" ht="18.75" customHeight="1" x14ac:dyDescent="0.15">
      <c r="A32" s="25">
        <v>21</v>
      </c>
      <c r="B32" s="26"/>
      <c r="C32" s="29"/>
      <c r="D32" s="31"/>
      <c r="E32" s="29" t="str">
        <f t="shared" si="7"/>
        <v/>
      </c>
      <c r="F32" s="45" t="str">
        <f t="shared" si="8"/>
        <v/>
      </c>
      <c r="G32" s="11" t="str">
        <f t="shared" si="5"/>
        <v/>
      </c>
      <c r="H32" s="29"/>
      <c r="I32" s="30"/>
      <c r="J32" s="9"/>
      <c r="K32" s="51"/>
      <c r="L32" s="10"/>
      <c r="M32" s="9"/>
      <c r="N32" s="51"/>
      <c r="O32" s="10"/>
      <c r="P32" s="9"/>
      <c r="Q32" s="86"/>
      <c r="R32" s="1"/>
      <c r="S32" s="94" t="s">
        <v>70</v>
      </c>
      <c r="T32" s="94" t="s">
        <v>73</v>
      </c>
      <c r="U32" s="95">
        <f t="shared" si="2"/>
        <v>0</v>
      </c>
      <c r="V32" s="1"/>
    </row>
    <row r="33" spans="1:22" ht="18.75" customHeight="1" x14ac:dyDescent="0.15">
      <c r="A33" s="25">
        <v>22</v>
      </c>
      <c r="B33" s="26"/>
      <c r="C33" s="29"/>
      <c r="D33" s="31"/>
      <c r="E33" s="29" t="str">
        <f t="shared" si="7"/>
        <v/>
      </c>
      <c r="F33" s="45" t="str">
        <f t="shared" si="8"/>
        <v/>
      </c>
      <c r="G33" s="11" t="str">
        <f t="shared" si="5"/>
        <v/>
      </c>
      <c r="H33" s="29"/>
      <c r="I33" s="30"/>
      <c r="J33" s="9"/>
      <c r="K33" s="51"/>
      <c r="L33" s="10"/>
      <c r="M33" s="9"/>
      <c r="N33" s="51"/>
      <c r="O33" s="10"/>
      <c r="P33" s="9"/>
      <c r="Q33" s="86"/>
      <c r="R33" s="1"/>
      <c r="S33" s="93" t="s">
        <v>79</v>
      </c>
      <c r="T33" s="96" t="s">
        <v>20</v>
      </c>
      <c r="U33" s="93">
        <f t="shared" si="2"/>
        <v>0</v>
      </c>
      <c r="V33" s="1"/>
    </row>
    <row r="34" spans="1:22" ht="18.75" customHeight="1" x14ac:dyDescent="0.15">
      <c r="A34" s="25">
        <v>23</v>
      </c>
      <c r="B34" s="26"/>
      <c r="C34" s="29"/>
      <c r="D34" s="31"/>
      <c r="E34" s="29" t="str">
        <f t="shared" si="7"/>
        <v/>
      </c>
      <c r="F34" s="45" t="str">
        <f t="shared" si="8"/>
        <v/>
      </c>
      <c r="G34" s="11" t="str">
        <f t="shared" si="5"/>
        <v/>
      </c>
      <c r="H34" s="29"/>
      <c r="I34" s="30"/>
      <c r="J34" s="9"/>
      <c r="K34" s="51"/>
      <c r="L34" s="10"/>
      <c r="M34" s="9"/>
      <c r="N34" s="51"/>
      <c r="O34" s="10"/>
      <c r="P34" s="9"/>
      <c r="Q34" s="86"/>
      <c r="R34" s="1"/>
      <c r="S34" s="93" t="s">
        <v>79</v>
      </c>
      <c r="T34" s="96" t="s">
        <v>88</v>
      </c>
      <c r="U34" s="93">
        <f t="shared" si="2"/>
        <v>0</v>
      </c>
      <c r="V34" s="1"/>
    </row>
    <row r="35" spans="1:22" ht="18.75" customHeight="1" x14ac:dyDescent="0.15">
      <c r="A35" s="25">
        <v>24</v>
      </c>
      <c r="B35" s="26"/>
      <c r="C35" s="29"/>
      <c r="D35" s="31"/>
      <c r="E35" s="29" t="str">
        <f t="shared" si="7"/>
        <v/>
      </c>
      <c r="F35" s="45" t="str">
        <f t="shared" si="8"/>
        <v/>
      </c>
      <c r="G35" s="11" t="str">
        <f t="shared" si="5"/>
        <v/>
      </c>
      <c r="H35" s="29"/>
      <c r="I35" s="30"/>
      <c r="J35" s="9"/>
      <c r="K35" s="51"/>
      <c r="L35" s="10"/>
      <c r="M35" s="9"/>
      <c r="N35" s="51"/>
      <c r="O35" s="10"/>
      <c r="P35" s="9"/>
      <c r="Q35" s="86"/>
      <c r="R35" s="1"/>
      <c r="S35" s="93" t="s">
        <v>79</v>
      </c>
      <c r="T35" s="96" t="s">
        <v>92</v>
      </c>
      <c r="U35" s="93">
        <f t="shared" si="2"/>
        <v>0</v>
      </c>
      <c r="V35" s="1"/>
    </row>
    <row r="36" spans="1:22" ht="18.75" customHeight="1" x14ac:dyDescent="0.15">
      <c r="A36" s="25">
        <v>25</v>
      </c>
      <c r="B36" s="26"/>
      <c r="C36" s="29"/>
      <c r="D36" s="31"/>
      <c r="E36" s="29" t="str">
        <f t="shared" si="7"/>
        <v/>
      </c>
      <c r="F36" s="45" t="str">
        <f t="shared" si="8"/>
        <v/>
      </c>
      <c r="G36" s="11"/>
      <c r="H36" s="29"/>
      <c r="I36" s="30"/>
      <c r="J36" s="9"/>
      <c r="K36" s="51"/>
      <c r="L36" s="10"/>
      <c r="M36" s="9"/>
      <c r="N36" s="51"/>
      <c r="O36" s="10"/>
      <c r="P36" s="9"/>
      <c r="Q36" s="86"/>
      <c r="R36" s="1"/>
      <c r="S36" s="93" t="s">
        <v>79</v>
      </c>
      <c r="T36" s="96" t="s">
        <v>86</v>
      </c>
      <c r="U36" s="93">
        <f t="shared" si="2"/>
        <v>0</v>
      </c>
      <c r="V36" s="1"/>
    </row>
    <row r="37" spans="1:22" ht="18.75" customHeight="1" x14ac:dyDescent="0.15">
      <c r="A37" s="25">
        <v>26</v>
      </c>
      <c r="B37" s="26"/>
      <c r="C37" s="29"/>
      <c r="D37" s="31"/>
      <c r="E37" s="29" t="str">
        <f t="shared" si="7"/>
        <v/>
      </c>
      <c r="F37" s="45" t="str">
        <f t="shared" si="8"/>
        <v/>
      </c>
      <c r="G37" s="11"/>
      <c r="H37" s="29"/>
      <c r="I37" s="30"/>
      <c r="J37" s="9"/>
      <c r="K37" s="51"/>
      <c r="L37" s="10"/>
      <c r="M37" s="9"/>
      <c r="N37" s="51"/>
      <c r="O37" s="10"/>
      <c r="P37" s="9"/>
      <c r="Q37" s="86"/>
      <c r="R37" s="1"/>
      <c r="S37" s="93" t="s">
        <v>79</v>
      </c>
      <c r="T37" s="96" t="s">
        <v>42</v>
      </c>
      <c r="U37" s="93">
        <f t="shared" si="2"/>
        <v>0</v>
      </c>
      <c r="V37" s="1"/>
    </row>
    <row r="38" spans="1:22" ht="18.75" customHeight="1" x14ac:dyDescent="0.15">
      <c r="A38" s="25">
        <v>27</v>
      </c>
      <c r="B38" s="26"/>
      <c r="C38" s="29"/>
      <c r="D38" s="31"/>
      <c r="E38" s="29" t="str">
        <f t="shared" si="7"/>
        <v/>
      </c>
      <c r="F38" s="45" t="str">
        <f t="shared" si="8"/>
        <v/>
      </c>
      <c r="G38" s="11"/>
      <c r="H38" s="29"/>
      <c r="I38" s="30"/>
      <c r="J38" s="9"/>
      <c r="K38" s="51"/>
      <c r="L38" s="10"/>
      <c r="M38" s="9"/>
      <c r="N38" s="51"/>
      <c r="O38" s="10"/>
      <c r="P38" s="9"/>
      <c r="Q38" s="86"/>
      <c r="R38" s="1"/>
      <c r="S38" s="93" t="s">
        <v>79</v>
      </c>
      <c r="T38" s="96" t="s">
        <v>83</v>
      </c>
      <c r="U38" s="93">
        <f t="shared" si="2"/>
        <v>0</v>
      </c>
      <c r="V38" s="1"/>
    </row>
    <row r="39" spans="1:22" ht="18.75" customHeight="1" x14ac:dyDescent="0.15">
      <c r="A39" s="25">
        <v>28</v>
      </c>
      <c r="B39" s="26"/>
      <c r="C39" s="29"/>
      <c r="D39" s="31"/>
      <c r="E39" s="29" t="str">
        <f t="shared" si="7"/>
        <v/>
      </c>
      <c r="F39" s="45" t="str">
        <f t="shared" si="8"/>
        <v/>
      </c>
      <c r="G39" s="11"/>
      <c r="H39" s="29"/>
      <c r="I39" s="30"/>
      <c r="J39" s="9"/>
      <c r="K39" s="51"/>
      <c r="L39" s="10"/>
      <c r="M39" s="9"/>
      <c r="N39" s="51"/>
      <c r="O39" s="10"/>
      <c r="P39" s="9"/>
      <c r="Q39" s="86"/>
      <c r="R39" s="1"/>
      <c r="S39" s="93" t="s">
        <v>79</v>
      </c>
      <c r="T39" s="96" t="s">
        <v>91</v>
      </c>
      <c r="U39" s="93">
        <f t="shared" si="2"/>
        <v>0</v>
      </c>
      <c r="V39" s="1"/>
    </row>
    <row r="40" spans="1:22" ht="18.75" customHeight="1" x14ac:dyDescent="0.15">
      <c r="A40" s="25">
        <v>29</v>
      </c>
      <c r="B40" s="26"/>
      <c r="C40" s="29"/>
      <c r="D40" s="31"/>
      <c r="E40" s="29" t="str">
        <f t="shared" si="7"/>
        <v/>
      </c>
      <c r="F40" s="45" t="str">
        <f t="shared" si="8"/>
        <v/>
      </c>
      <c r="G40" s="11"/>
      <c r="H40" s="29"/>
      <c r="I40" s="30"/>
      <c r="J40" s="9"/>
      <c r="K40" s="51"/>
      <c r="L40" s="10"/>
      <c r="M40" s="9"/>
      <c r="N40" s="51"/>
      <c r="O40" s="10"/>
      <c r="P40" s="9"/>
      <c r="Q40" s="86"/>
      <c r="R40" s="1"/>
      <c r="S40" s="93" t="s">
        <v>79</v>
      </c>
      <c r="T40" s="96" t="s">
        <v>73</v>
      </c>
      <c r="U40" s="93">
        <f t="shared" si="2"/>
        <v>0</v>
      </c>
      <c r="V40" s="1"/>
    </row>
    <row r="41" spans="1:22" ht="18.75" customHeight="1" x14ac:dyDescent="0.15">
      <c r="A41" s="25">
        <v>30</v>
      </c>
      <c r="B41" s="26"/>
      <c r="C41" s="29"/>
      <c r="D41" s="31"/>
      <c r="E41" s="29" t="str">
        <f t="shared" si="7"/>
        <v/>
      </c>
      <c r="F41" s="45" t="str">
        <f t="shared" si="8"/>
        <v/>
      </c>
      <c r="G41" s="11"/>
      <c r="H41" s="29"/>
      <c r="I41" s="30"/>
      <c r="J41" s="9"/>
      <c r="K41" s="51"/>
      <c r="L41" s="10"/>
      <c r="M41" s="9"/>
      <c r="N41" s="51"/>
      <c r="O41" s="10"/>
      <c r="P41" s="9"/>
      <c r="Q41" s="86"/>
      <c r="R41" s="1"/>
      <c r="S41" s="95" t="s">
        <v>81</v>
      </c>
      <c r="T41" s="97" t="s">
        <v>20</v>
      </c>
      <c r="U41" s="95">
        <f t="shared" si="2"/>
        <v>0</v>
      </c>
      <c r="V41" s="1"/>
    </row>
    <row r="42" spans="1:22" ht="18.75" customHeight="1" x14ac:dyDescent="0.15">
      <c r="A42" s="25">
        <v>31</v>
      </c>
      <c r="B42" s="26"/>
      <c r="C42" s="29"/>
      <c r="D42" s="31"/>
      <c r="E42" s="29" t="str">
        <f t="shared" si="7"/>
        <v/>
      </c>
      <c r="F42" s="45" t="str">
        <f t="shared" si="8"/>
        <v/>
      </c>
      <c r="G42" s="11"/>
      <c r="H42" s="29"/>
      <c r="I42" s="30"/>
      <c r="J42" s="9"/>
      <c r="K42" s="51"/>
      <c r="L42" s="10"/>
      <c r="M42" s="9"/>
      <c r="N42" s="51"/>
      <c r="O42" s="10"/>
      <c r="P42" s="9"/>
      <c r="Q42" s="86"/>
      <c r="R42" s="1"/>
      <c r="S42" s="95" t="s">
        <v>81</v>
      </c>
      <c r="T42" s="97" t="s">
        <v>88</v>
      </c>
      <c r="U42" s="95">
        <f t="shared" si="2"/>
        <v>0</v>
      </c>
      <c r="V42" s="1"/>
    </row>
    <row r="43" spans="1:22" ht="18.75" customHeight="1" x14ac:dyDescent="0.15">
      <c r="A43" s="25">
        <v>32</v>
      </c>
      <c r="B43" s="26"/>
      <c r="C43" s="29"/>
      <c r="D43" s="31"/>
      <c r="E43" s="29" t="str">
        <f t="shared" si="7"/>
        <v/>
      </c>
      <c r="F43" s="45" t="str">
        <f t="shared" si="8"/>
        <v/>
      </c>
      <c r="G43" s="11"/>
      <c r="H43" s="29"/>
      <c r="I43" s="30"/>
      <c r="J43" s="9"/>
      <c r="K43" s="51"/>
      <c r="L43" s="10"/>
      <c r="M43" s="9"/>
      <c r="N43" s="51"/>
      <c r="O43" s="10"/>
      <c r="P43" s="9"/>
      <c r="Q43" s="86"/>
      <c r="R43" s="1"/>
      <c r="S43" s="95" t="s">
        <v>81</v>
      </c>
      <c r="T43" s="97" t="s">
        <v>71</v>
      </c>
      <c r="U43" s="95">
        <f t="shared" si="2"/>
        <v>0</v>
      </c>
      <c r="V43" s="1"/>
    </row>
    <row r="44" spans="1:22" ht="18.75" customHeight="1" x14ac:dyDescent="0.15">
      <c r="A44" s="25">
        <v>33</v>
      </c>
      <c r="B44" s="26"/>
      <c r="C44" s="29"/>
      <c r="D44" s="31"/>
      <c r="E44" s="29" t="str">
        <f t="shared" si="7"/>
        <v/>
      </c>
      <c r="F44" s="45" t="str">
        <f t="shared" si="8"/>
        <v/>
      </c>
      <c r="G44" s="11"/>
      <c r="H44" s="29"/>
      <c r="I44" s="30"/>
      <c r="J44" s="9"/>
      <c r="K44" s="51"/>
      <c r="L44" s="10"/>
      <c r="M44" s="9"/>
      <c r="N44" s="51"/>
      <c r="O44" s="10"/>
      <c r="P44" s="9"/>
      <c r="Q44" s="86"/>
      <c r="R44" s="1"/>
      <c r="S44" s="95" t="s">
        <v>81</v>
      </c>
      <c r="T44" s="97" t="s">
        <v>115</v>
      </c>
      <c r="U44" s="95">
        <f t="shared" si="2"/>
        <v>0</v>
      </c>
      <c r="V44" s="1"/>
    </row>
    <row r="45" spans="1:22" ht="18.75" customHeight="1" x14ac:dyDescent="0.15">
      <c r="A45" s="25">
        <v>34</v>
      </c>
      <c r="B45" s="26"/>
      <c r="C45" s="29"/>
      <c r="D45" s="31"/>
      <c r="E45" s="29" t="str">
        <f t="shared" si="7"/>
        <v/>
      </c>
      <c r="F45" s="45" t="str">
        <f t="shared" si="8"/>
        <v/>
      </c>
      <c r="G45" s="11"/>
      <c r="H45" s="29"/>
      <c r="I45" s="30"/>
      <c r="J45" s="9"/>
      <c r="K45" s="51"/>
      <c r="L45" s="10"/>
      <c r="M45" s="9"/>
      <c r="N45" s="51"/>
      <c r="O45" s="10"/>
      <c r="P45" s="9"/>
      <c r="Q45" s="86"/>
      <c r="R45" s="1"/>
      <c r="S45" s="95" t="s">
        <v>81</v>
      </c>
      <c r="T45" s="97" t="s">
        <v>83</v>
      </c>
      <c r="U45" s="95">
        <f t="shared" si="2"/>
        <v>0</v>
      </c>
      <c r="V45" s="1"/>
    </row>
    <row r="46" spans="1:22" ht="18.75" customHeight="1" x14ac:dyDescent="0.15">
      <c r="A46" s="25">
        <v>35</v>
      </c>
      <c r="B46" s="26"/>
      <c r="C46" s="29"/>
      <c r="D46" s="31"/>
      <c r="E46" s="29" t="str">
        <f t="shared" si="7"/>
        <v/>
      </c>
      <c r="F46" s="45" t="str">
        <f t="shared" si="8"/>
        <v/>
      </c>
      <c r="G46" s="11"/>
      <c r="H46" s="29"/>
      <c r="I46" s="30"/>
      <c r="J46" s="9"/>
      <c r="K46" s="51"/>
      <c r="L46" s="10"/>
      <c r="M46" s="9"/>
      <c r="N46" s="51"/>
      <c r="O46" s="10"/>
      <c r="P46" s="9"/>
      <c r="Q46" s="86"/>
      <c r="R46" s="1"/>
      <c r="S46" s="95" t="s">
        <v>81</v>
      </c>
      <c r="T46" s="97" t="s">
        <v>91</v>
      </c>
      <c r="U46" s="95">
        <f t="shared" si="2"/>
        <v>0</v>
      </c>
      <c r="V46" s="1"/>
    </row>
    <row r="47" spans="1:22" ht="18.75" customHeight="1" x14ac:dyDescent="0.15">
      <c r="A47" s="25">
        <v>36</v>
      </c>
      <c r="B47" s="26"/>
      <c r="C47" s="29"/>
      <c r="D47" s="31"/>
      <c r="E47" s="29" t="str">
        <f t="shared" si="7"/>
        <v/>
      </c>
      <c r="F47" s="45" t="str">
        <f t="shared" si="8"/>
        <v/>
      </c>
      <c r="G47" s="11" t="str">
        <f>IF(C47="","",$C$3)</f>
        <v/>
      </c>
      <c r="H47" s="29"/>
      <c r="I47" s="30"/>
      <c r="J47" s="9"/>
      <c r="K47" s="51"/>
      <c r="L47" s="10"/>
      <c r="M47" s="9"/>
      <c r="N47" s="51"/>
      <c r="O47" s="10"/>
      <c r="P47" s="9"/>
      <c r="Q47" s="86"/>
      <c r="R47" s="1"/>
      <c r="S47" s="95" t="s">
        <v>81</v>
      </c>
      <c r="T47" s="97" t="s">
        <v>73</v>
      </c>
      <c r="U47" s="95">
        <f t="shared" si="2"/>
        <v>0</v>
      </c>
      <c r="V47" s="1"/>
    </row>
    <row r="48" spans="1:22" ht="18.75" customHeight="1" x14ac:dyDescent="0.15">
      <c r="A48" s="25">
        <v>37</v>
      </c>
      <c r="B48" s="26"/>
      <c r="C48" s="29"/>
      <c r="D48" s="31"/>
      <c r="E48" s="29" t="str">
        <f t="shared" si="7"/>
        <v/>
      </c>
      <c r="F48" s="45" t="str">
        <f t="shared" si="8"/>
        <v/>
      </c>
      <c r="G48" s="11"/>
      <c r="H48" s="29"/>
      <c r="I48" s="30"/>
      <c r="J48" s="9"/>
      <c r="K48" s="51"/>
      <c r="L48" s="10"/>
      <c r="M48" s="9"/>
      <c r="N48" s="51"/>
      <c r="O48" s="10"/>
      <c r="P48" s="9"/>
      <c r="Q48" s="86"/>
      <c r="R48" s="1"/>
      <c r="S48" s="1"/>
      <c r="T48" s="1"/>
      <c r="U48" s="71">
        <f>SUM(U10:U47)</f>
        <v>0</v>
      </c>
      <c r="V48" s="1"/>
    </row>
    <row r="49" spans="1:22" ht="18.75" customHeight="1" x14ac:dyDescent="0.15">
      <c r="A49" s="25">
        <v>38</v>
      </c>
      <c r="B49" s="26"/>
      <c r="C49" s="29"/>
      <c r="D49" s="31"/>
      <c r="E49" s="29" t="str">
        <f t="shared" si="7"/>
        <v/>
      </c>
      <c r="F49" s="45" t="str">
        <f t="shared" si="8"/>
        <v/>
      </c>
      <c r="G49" s="11"/>
      <c r="H49" s="29"/>
      <c r="I49" s="30"/>
      <c r="J49" s="9"/>
      <c r="K49" s="51"/>
      <c r="L49" s="10"/>
      <c r="M49" s="9"/>
      <c r="N49" s="51"/>
      <c r="O49" s="10"/>
      <c r="P49" s="9"/>
      <c r="Q49" s="86"/>
      <c r="R49" s="57"/>
      <c r="V49" s="39"/>
    </row>
    <row r="50" spans="1:22" ht="18.75" customHeight="1" x14ac:dyDescent="0.15">
      <c r="A50" s="25">
        <v>39</v>
      </c>
      <c r="B50" s="26"/>
      <c r="C50" s="29"/>
      <c r="D50" s="31"/>
      <c r="E50" s="29" t="str">
        <f t="shared" si="7"/>
        <v/>
      </c>
      <c r="F50" s="45" t="str">
        <f t="shared" si="8"/>
        <v/>
      </c>
      <c r="G50" s="11"/>
      <c r="H50" s="29"/>
      <c r="I50" s="30"/>
      <c r="J50" s="9"/>
      <c r="K50" s="51"/>
      <c r="L50" s="10"/>
      <c r="M50" s="9"/>
      <c r="N50" s="51"/>
      <c r="O50" s="10"/>
      <c r="P50" s="9"/>
      <c r="Q50" s="86"/>
      <c r="R50" s="57"/>
      <c r="V50" s="39"/>
    </row>
    <row r="51" spans="1:22" ht="18.75" customHeight="1" x14ac:dyDescent="0.15">
      <c r="A51" s="25">
        <v>40</v>
      </c>
      <c r="B51" s="26"/>
      <c r="C51" s="29"/>
      <c r="D51" s="31"/>
      <c r="E51" s="29" t="str">
        <f t="shared" si="7"/>
        <v/>
      </c>
      <c r="F51" s="45" t="str">
        <f t="shared" si="8"/>
        <v/>
      </c>
      <c r="G51" s="11"/>
      <c r="H51" s="29"/>
      <c r="I51" s="30"/>
      <c r="J51" s="9"/>
      <c r="K51" s="51"/>
      <c r="L51" s="10"/>
      <c r="M51" s="9"/>
      <c r="N51" s="51"/>
      <c r="O51" s="10"/>
      <c r="P51" s="9"/>
      <c r="Q51" s="86"/>
      <c r="R51" s="57"/>
      <c r="V51" s="39"/>
    </row>
    <row r="52" spans="1:22" ht="18.75" customHeight="1" x14ac:dyDescent="0.15">
      <c r="A52" s="25">
        <v>41</v>
      </c>
      <c r="B52" s="26"/>
      <c r="C52" s="29"/>
      <c r="D52" s="31"/>
      <c r="E52" s="29" t="str">
        <f t="shared" si="7"/>
        <v/>
      </c>
      <c r="F52" s="45" t="str">
        <f t="shared" si="8"/>
        <v/>
      </c>
      <c r="G52" s="11"/>
      <c r="H52" s="29"/>
      <c r="I52" s="30"/>
      <c r="J52" s="9"/>
      <c r="K52" s="51"/>
      <c r="L52" s="10"/>
      <c r="M52" s="9"/>
      <c r="N52" s="51"/>
      <c r="O52" s="10"/>
      <c r="P52" s="9"/>
      <c r="Q52" s="86"/>
      <c r="R52" s="57"/>
      <c r="V52" s="39"/>
    </row>
    <row r="53" spans="1:22" ht="18.75" customHeight="1" x14ac:dyDescent="0.15">
      <c r="A53" s="25">
        <v>42</v>
      </c>
      <c r="B53" s="26"/>
      <c r="C53" s="29"/>
      <c r="D53" s="31"/>
      <c r="E53" s="29" t="str">
        <f t="shared" si="7"/>
        <v/>
      </c>
      <c r="F53" s="45" t="str">
        <f t="shared" si="8"/>
        <v/>
      </c>
      <c r="G53" s="11"/>
      <c r="H53" s="29"/>
      <c r="I53" s="30"/>
      <c r="J53" s="9"/>
      <c r="K53" s="51"/>
      <c r="L53" s="10"/>
      <c r="M53" s="9"/>
      <c r="N53" s="51"/>
      <c r="O53" s="10"/>
      <c r="P53" s="9"/>
      <c r="Q53" s="86"/>
      <c r="R53" s="57"/>
      <c r="V53" s="39"/>
    </row>
    <row r="54" spans="1:22" ht="18.75" customHeight="1" x14ac:dyDescent="0.15">
      <c r="A54" s="25">
        <v>43</v>
      </c>
      <c r="B54" s="26"/>
      <c r="C54" s="29"/>
      <c r="D54" s="31"/>
      <c r="E54" s="29" t="str">
        <f t="shared" si="7"/>
        <v/>
      </c>
      <c r="F54" s="45" t="str">
        <f t="shared" si="8"/>
        <v/>
      </c>
      <c r="G54" s="11"/>
      <c r="H54" s="29"/>
      <c r="I54" s="30"/>
      <c r="J54" s="9"/>
      <c r="K54" s="51"/>
      <c r="L54" s="10"/>
      <c r="M54" s="9"/>
      <c r="N54" s="51"/>
      <c r="O54" s="10"/>
      <c r="P54" s="9"/>
      <c r="Q54" s="86"/>
      <c r="R54" s="57"/>
      <c r="V54" s="39"/>
    </row>
    <row r="55" spans="1:22" ht="18.75" customHeight="1" x14ac:dyDescent="0.15">
      <c r="A55" s="25">
        <v>44</v>
      </c>
      <c r="B55" s="26"/>
      <c r="C55" s="29"/>
      <c r="D55" s="31"/>
      <c r="E55" s="29" t="str">
        <f t="shared" si="7"/>
        <v/>
      </c>
      <c r="F55" s="45" t="str">
        <f t="shared" si="8"/>
        <v/>
      </c>
      <c r="G55" s="11"/>
      <c r="H55" s="29"/>
      <c r="I55" s="30"/>
      <c r="J55" s="9"/>
      <c r="K55" s="51"/>
      <c r="L55" s="10"/>
      <c r="M55" s="9"/>
      <c r="N55" s="51"/>
      <c r="O55" s="10"/>
      <c r="P55" s="9"/>
      <c r="Q55" s="86"/>
      <c r="R55" s="57"/>
      <c r="V55" s="39"/>
    </row>
    <row r="56" spans="1:22" ht="18.75" customHeight="1" x14ac:dyDescent="0.15">
      <c r="A56" s="25">
        <v>45</v>
      </c>
      <c r="B56" s="26"/>
      <c r="C56" s="29"/>
      <c r="D56" s="31"/>
      <c r="E56" s="29" t="str">
        <f t="shared" si="7"/>
        <v/>
      </c>
      <c r="F56" s="45" t="str">
        <f t="shared" si="8"/>
        <v/>
      </c>
      <c r="G56" s="11"/>
      <c r="H56" s="29"/>
      <c r="I56" s="30"/>
      <c r="J56" s="9"/>
      <c r="K56" s="51"/>
      <c r="L56" s="10"/>
      <c r="M56" s="9"/>
      <c r="N56" s="51"/>
      <c r="O56" s="10"/>
      <c r="P56" s="9"/>
      <c r="Q56" s="86"/>
      <c r="R56" s="57"/>
      <c r="V56" s="39"/>
    </row>
    <row r="57" spans="1:22" ht="18.75" customHeight="1" x14ac:dyDescent="0.15">
      <c r="A57" s="25">
        <v>46</v>
      </c>
      <c r="B57" s="26"/>
      <c r="C57" s="29"/>
      <c r="D57" s="31"/>
      <c r="E57" s="29" t="str">
        <f t="shared" si="7"/>
        <v/>
      </c>
      <c r="F57" s="45" t="str">
        <f t="shared" si="8"/>
        <v/>
      </c>
      <c r="G57" s="11"/>
      <c r="H57" s="29"/>
      <c r="I57" s="30"/>
      <c r="J57" s="9"/>
      <c r="K57" s="51"/>
      <c r="L57" s="10"/>
      <c r="M57" s="9"/>
      <c r="N57" s="51"/>
      <c r="O57" s="10"/>
      <c r="P57" s="9"/>
      <c r="Q57" s="86"/>
      <c r="R57" s="57"/>
      <c r="V57" s="39"/>
    </row>
    <row r="58" spans="1:22" ht="18.75" customHeight="1" x14ac:dyDescent="0.15">
      <c r="A58" s="25">
        <v>47</v>
      </c>
      <c r="B58" s="26"/>
      <c r="C58" s="29"/>
      <c r="D58" s="31"/>
      <c r="E58" s="29" t="str">
        <f t="shared" si="7"/>
        <v/>
      </c>
      <c r="F58" s="45" t="str">
        <f t="shared" si="8"/>
        <v/>
      </c>
      <c r="G58" s="11"/>
      <c r="H58" s="29"/>
      <c r="I58" s="30"/>
      <c r="J58" s="9"/>
      <c r="K58" s="51"/>
      <c r="L58" s="10"/>
      <c r="M58" s="9"/>
      <c r="N58" s="51"/>
      <c r="O58" s="10"/>
      <c r="P58" s="9"/>
      <c r="Q58" s="86"/>
      <c r="R58" s="57"/>
      <c r="V58" s="39"/>
    </row>
    <row r="59" spans="1:22" ht="18.75" customHeight="1" x14ac:dyDescent="0.15">
      <c r="A59" s="25">
        <v>48</v>
      </c>
      <c r="B59" s="26"/>
      <c r="C59" s="29"/>
      <c r="D59" s="31"/>
      <c r="E59" s="29" t="str">
        <f t="shared" si="7"/>
        <v/>
      </c>
      <c r="F59" s="45" t="str">
        <f t="shared" si="8"/>
        <v/>
      </c>
      <c r="G59" s="11"/>
      <c r="H59" s="29"/>
      <c r="I59" s="30"/>
      <c r="J59" s="9"/>
      <c r="K59" s="51"/>
      <c r="L59" s="10"/>
      <c r="M59" s="9"/>
      <c r="N59" s="51"/>
      <c r="O59" s="10"/>
      <c r="P59" s="9"/>
      <c r="Q59" s="86"/>
      <c r="R59" s="57"/>
      <c r="U59" s="90"/>
      <c r="V59" s="39"/>
    </row>
    <row r="60" spans="1:22" ht="18.75" customHeight="1" x14ac:dyDescent="0.15">
      <c r="A60" s="25">
        <v>49</v>
      </c>
      <c r="B60" s="26"/>
      <c r="C60" s="29"/>
      <c r="D60" s="31"/>
      <c r="E60" s="29" t="str">
        <f t="shared" si="7"/>
        <v/>
      </c>
      <c r="F60" s="45" t="str">
        <f t="shared" si="8"/>
        <v/>
      </c>
      <c r="G60" s="11"/>
      <c r="H60" s="29"/>
      <c r="I60" s="30"/>
      <c r="J60" s="9"/>
      <c r="K60" s="51"/>
      <c r="L60" s="10"/>
      <c r="M60" s="9"/>
      <c r="N60" s="51"/>
      <c r="O60" s="10"/>
      <c r="P60" s="9"/>
      <c r="Q60" s="86"/>
      <c r="R60" s="57"/>
      <c r="V60" s="39"/>
    </row>
    <row r="61" spans="1:22" ht="18.75" customHeight="1" x14ac:dyDescent="0.15">
      <c r="A61" s="25">
        <v>50</v>
      </c>
      <c r="B61" s="26"/>
      <c r="C61" s="29"/>
      <c r="D61" s="31"/>
      <c r="E61" s="29" t="str">
        <f t="shared" si="7"/>
        <v/>
      </c>
      <c r="F61" s="45" t="str">
        <f t="shared" si="8"/>
        <v/>
      </c>
      <c r="G61" s="11"/>
      <c r="H61" s="29"/>
      <c r="I61" s="30"/>
      <c r="J61" s="9"/>
      <c r="K61" s="51"/>
      <c r="L61" s="10"/>
      <c r="M61" s="9"/>
      <c r="N61" s="51"/>
      <c r="O61" s="10"/>
      <c r="P61" s="9"/>
      <c r="Q61" s="86"/>
      <c r="R61" s="57"/>
      <c r="V61" s="39"/>
    </row>
    <row r="62" spans="1:22" ht="18.75" customHeight="1" x14ac:dyDescent="0.15">
      <c r="A62" s="25">
        <v>51</v>
      </c>
      <c r="B62" s="26"/>
      <c r="C62" s="29"/>
      <c r="D62" s="31"/>
      <c r="E62" s="29" t="str">
        <f t="shared" si="7"/>
        <v/>
      </c>
      <c r="F62" s="45" t="str">
        <f t="shared" si="8"/>
        <v/>
      </c>
      <c r="G62" s="11"/>
      <c r="H62" s="29"/>
      <c r="I62" s="30"/>
      <c r="J62" s="9"/>
      <c r="K62" s="51"/>
      <c r="L62" s="10"/>
      <c r="M62" s="9"/>
      <c r="N62" s="51"/>
      <c r="O62" s="10"/>
      <c r="P62" s="9"/>
      <c r="Q62" s="86"/>
      <c r="R62" s="57"/>
      <c r="V62" s="39"/>
    </row>
    <row r="63" spans="1:22" ht="18.75" customHeight="1" x14ac:dyDescent="0.15">
      <c r="A63" s="25">
        <v>52</v>
      </c>
      <c r="B63" s="26"/>
      <c r="C63" s="29"/>
      <c r="D63" s="31"/>
      <c r="E63" s="29" t="str">
        <f t="shared" si="7"/>
        <v/>
      </c>
      <c r="F63" s="45" t="str">
        <f t="shared" si="8"/>
        <v/>
      </c>
      <c r="G63" s="11"/>
      <c r="H63" s="29"/>
      <c r="I63" s="30"/>
      <c r="J63" s="9"/>
      <c r="K63" s="51"/>
      <c r="L63" s="10"/>
      <c r="M63" s="9"/>
      <c r="N63" s="51"/>
      <c r="O63" s="10"/>
      <c r="P63" s="9"/>
      <c r="Q63" s="86"/>
      <c r="R63" s="57"/>
      <c r="V63" s="39"/>
    </row>
    <row r="64" spans="1:22" ht="18.75" customHeight="1" x14ac:dyDescent="0.15">
      <c r="A64" s="25">
        <v>53</v>
      </c>
      <c r="B64" s="26"/>
      <c r="C64" s="29"/>
      <c r="D64" s="31"/>
      <c r="E64" s="29" t="str">
        <f t="shared" si="7"/>
        <v/>
      </c>
      <c r="F64" s="45" t="str">
        <f t="shared" si="8"/>
        <v/>
      </c>
      <c r="G64" s="11"/>
      <c r="H64" s="29"/>
      <c r="I64" s="30"/>
      <c r="J64" s="9"/>
      <c r="K64" s="51"/>
      <c r="L64" s="10"/>
      <c r="M64" s="9"/>
      <c r="N64" s="51"/>
      <c r="O64" s="10"/>
      <c r="P64" s="9"/>
      <c r="Q64" s="86"/>
      <c r="R64" s="57"/>
      <c r="V64" s="39"/>
    </row>
    <row r="65" spans="1:22" ht="18.75" customHeight="1" x14ac:dyDescent="0.15">
      <c r="A65" s="25">
        <v>54</v>
      </c>
      <c r="B65" s="26"/>
      <c r="C65" s="29"/>
      <c r="D65" s="31"/>
      <c r="E65" s="29" t="str">
        <f t="shared" si="7"/>
        <v/>
      </c>
      <c r="F65" s="45" t="str">
        <f t="shared" si="8"/>
        <v/>
      </c>
      <c r="G65" s="11"/>
      <c r="H65" s="29"/>
      <c r="I65" s="30"/>
      <c r="J65" s="9"/>
      <c r="K65" s="51"/>
      <c r="L65" s="10"/>
      <c r="M65" s="9"/>
      <c r="N65" s="51"/>
      <c r="O65" s="10"/>
      <c r="P65" s="9"/>
      <c r="Q65" s="86"/>
      <c r="R65" s="57"/>
      <c r="V65" s="39"/>
    </row>
    <row r="66" spans="1:22" ht="18.75" customHeight="1" x14ac:dyDescent="0.15">
      <c r="A66" s="25">
        <v>55</v>
      </c>
      <c r="B66" s="26"/>
      <c r="C66" s="29"/>
      <c r="D66" s="31"/>
      <c r="E66" s="29" t="str">
        <f t="shared" si="7"/>
        <v/>
      </c>
      <c r="F66" s="45" t="str">
        <f t="shared" si="8"/>
        <v/>
      </c>
      <c r="G66" s="11"/>
      <c r="H66" s="29"/>
      <c r="I66" s="30"/>
      <c r="J66" s="9"/>
      <c r="K66" s="51"/>
      <c r="L66" s="10"/>
      <c r="M66" s="9"/>
      <c r="N66" s="51"/>
      <c r="O66" s="10"/>
      <c r="P66" s="9"/>
      <c r="Q66" s="86"/>
      <c r="R66" s="57"/>
      <c r="V66" s="39"/>
    </row>
    <row r="67" spans="1:22" ht="18.75" customHeight="1" x14ac:dyDescent="0.15">
      <c r="A67" s="25">
        <v>56</v>
      </c>
      <c r="B67" s="26"/>
      <c r="C67" s="29"/>
      <c r="D67" s="31"/>
      <c r="E67" s="29" t="str">
        <f t="shared" si="7"/>
        <v/>
      </c>
      <c r="F67" s="45" t="str">
        <f t="shared" si="8"/>
        <v/>
      </c>
      <c r="G67" s="11"/>
      <c r="H67" s="29"/>
      <c r="I67" s="30"/>
      <c r="J67" s="9"/>
      <c r="K67" s="51"/>
      <c r="L67" s="10"/>
      <c r="M67" s="9"/>
      <c r="N67" s="51"/>
      <c r="O67" s="10"/>
      <c r="P67" s="9"/>
      <c r="Q67" s="86"/>
      <c r="R67" s="57"/>
      <c r="V67" s="39"/>
    </row>
    <row r="68" spans="1:22" ht="18.75" customHeight="1" x14ac:dyDescent="0.15">
      <c r="A68" s="25">
        <v>57</v>
      </c>
      <c r="B68" s="26"/>
      <c r="C68" s="29"/>
      <c r="D68" s="31"/>
      <c r="E68" s="29" t="str">
        <f t="shared" si="7"/>
        <v/>
      </c>
      <c r="F68" s="45" t="str">
        <f t="shared" si="8"/>
        <v/>
      </c>
      <c r="G68" s="11"/>
      <c r="H68" s="29"/>
      <c r="I68" s="30"/>
      <c r="J68" s="9"/>
      <c r="K68" s="51"/>
      <c r="L68" s="10"/>
      <c r="M68" s="9"/>
      <c r="N68" s="51"/>
      <c r="O68" s="10"/>
      <c r="P68" s="9"/>
      <c r="Q68" s="86"/>
      <c r="R68" s="57"/>
      <c r="V68" s="39"/>
    </row>
    <row r="69" spans="1:22" ht="18.75" customHeight="1" x14ac:dyDescent="0.15">
      <c r="A69" s="25">
        <v>58</v>
      </c>
      <c r="B69" s="26"/>
      <c r="C69" s="29"/>
      <c r="D69" s="31"/>
      <c r="E69" s="29" t="str">
        <f t="shared" si="7"/>
        <v/>
      </c>
      <c r="F69" s="45" t="str">
        <f t="shared" si="8"/>
        <v/>
      </c>
      <c r="G69" s="11"/>
      <c r="H69" s="29"/>
      <c r="I69" s="30"/>
      <c r="J69" s="9"/>
      <c r="K69" s="51"/>
      <c r="L69" s="10"/>
      <c r="M69" s="9"/>
      <c r="N69" s="51"/>
      <c r="O69" s="10"/>
      <c r="P69" s="9"/>
      <c r="Q69" s="86"/>
      <c r="R69" s="57"/>
      <c r="V69" s="39"/>
    </row>
    <row r="70" spans="1:22" ht="18.75" customHeight="1" x14ac:dyDescent="0.15">
      <c r="A70" s="25">
        <v>59</v>
      </c>
      <c r="B70" s="26"/>
      <c r="C70" s="29"/>
      <c r="D70" s="31"/>
      <c r="E70" s="29" t="str">
        <f t="shared" si="7"/>
        <v/>
      </c>
      <c r="F70" s="45" t="str">
        <f t="shared" si="8"/>
        <v/>
      </c>
      <c r="G70" s="11"/>
      <c r="H70" s="29"/>
      <c r="I70" s="30"/>
      <c r="J70" s="9"/>
      <c r="K70" s="51"/>
      <c r="L70" s="10"/>
      <c r="M70" s="9"/>
      <c r="N70" s="51"/>
      <c r="O70" s="10"/>
      <c r="P70" s="9"/>
      <c r="Q70" s="86"/>
      <c r="R70" s="57"/>
      <c r="V70" s="39"/>
    </row>
    <row r="71" spans="1:22" ht="18.75" customHeight="1" x14ac:dyDescent="0.15">
      <c r="A71" s="25">
        <v>60</v>
      </c>
      <c r="B71" s="26"/>
      <c r="C71" s="29"/>
      <c r="D71" s="31"/>
      <c r="E71" s="29" t="str">
        <f t="shared" si="7"/>
        <v/>
      </c>
      <c r="F71" s="45" t="str">
        <f t="shared" si="8"/>
        <v/>
      </c>
      <c r="G71" s="11"/>
      <c r="H71" s="29"/>
      <c r="I71" s="30"/>
      <c r="J71" s="9"/>
      <c r="K71" s="51"/>
      <c r="L71" s="10"/>
      <c r="M71" s="9"/>
      <c r="N71" s="51"/>
      <c r="O71" s="10"/>
      <c r="P71" s="9"/>
      <c r="Q71" s="86"/>
      <c r="R71" s="57"/>
      <c r="V71" s="39"/>
    </row>
    <row r="72" spans="1:22" ht="18.75" customHeight="1" x14ac:dyDescent="0.15">
      <c r="A72" s="25">
        <v>61</v>
      </c>
      <c r="B72" s="26"/>
      <c r="C72" s="29"/>
      <c r="D72" s="31"/>
      <c r="E72" s="29" t="str">
        <f t="shared" si="7"/>
        <v/>
      </c>
      <c r="F72" s="45" t="str">
        <f t="shared" si="8"/>
        <v/>
      </c>
      <c r="G72" s="11"/>
      <c r="H72" s="29"/>
      <c r="I72" s="30"/>
      <c r="J72" s="9"/>
      <c r="K72" s="51"/>
      <c r="L72" s="10"/>
      <c r="M72" s="9"/>
      <c r="N72" s="51"/>
      <c r="O72" s="10"/>
      <c r="P72" s="9"/>
      <c r="Q72" s="86"/>
      <c r="R72" s="57"/>
      <c r="V72" s="39"/>
    </row>
    <row r="73" spans="1:22" ht="18.75" customHeight="1" x14ac:dyDescent="0.15">
      <c r="A73" s="25">
        <v>62</v>
      </c>
      <c r="B73" s="26"/>
      <c r="C73" s="29"/>
      <c r="D73" s="31"/>
      <c r="E73" s="29" t="str">
        <f t="shared" si="7"/>
        <v/>
      </c>
      <c r="F73" s="45" t="str">
        <f t="shared" si="8"/>
        <v/>
      </c>
      <c r="G73" s="11" t="str">
        <f>IF(C73="","",$C$3)</f>
        <v/>
      </c>
      <c r="H73" s="29"/>
      <c r="I73" s="30"/>
      <c r="J73" s="9"/>
      <c r="K73" s="51"/>
      <c r="L73" s="10"/>
      <c r="M73" s="9"/>
      <c r="N73" s="51"/>
      <c r="O73" s="10"/>
      <c r="P73" s="9"/>
      <c r="Q73" s="86"/>
      <c r="R73" s="57"/>
      <c r="V73" s="39"/>
    </row>
    <row r="74" spans="1:22" ht="18.75" customHeight="1" x14ac:dyDescent="0.15">
      <c r="A74" s="25">
        <v>63</v>
      </c>
      <c r="B74" s="26"/>
      <c r="C74" s="29"/>
      <c r="D74" s="31"/>
      <c r="E74" s="29" t="str">
        <f t="shared" si="7"/>
        <v/>
      </c>
      <c r="F74" s="45" t="str">
        <f t="shared" si="8"/>
        <v/>
      </c>
      <c r="G74" s="11" t="str">
        <f>IF(C74="","",$C$3)</f>
        <v/>
      </c>
      <c r="H74" s="29"/>
      <c r="I74" s="30"/>
      <c r="J74" s="9"/>
      <c r="K74" s="51"/>
      <c r="L74" s="10"/>
      <c r="M74" s="9"/>
      <c r="N74" s="51"/>
      <c r="O74" s="10"/>
      <c r="P74" s="9"/>
      <c r="Q74" s="86"/>
      <c r="R74" s="57"/>
      <c r="V74" s="39"/>
    </row>
    <row r="75" spans="1:22" ht="18.75" customHeight="1" x14ac:dyDescent="0.15">
      <c r="A75" s="25">
        <v>64</v>
      </c>
      <c r="B75" s="26"/>
      <c r="C75" s="29"/>
      <c r="D75" s="31"/>
      <c r="E75" s="29" t="str">
        <f t="shared" si="7"/>
        <v/>
      </c>
      <c r="F75" s="45" t="str">
        <f t="shared" si="8"/>
        <v/>
      </c>
      <c r="G75" s="11"/>
      <c r="H75" s="29"/>
      <c r="I75" s="30"/>
      <c r="J75" s="9"/>
      <c r="K75" s="51"/>
      <c r="L75" s="10"/>
      <c r="M75" s="9"/>
      <c r="N75" s="51"/>
      <c r="O75" s="10"/>
      <c r="P75" s="9"/>
      <c r="Q75" s="86"/>
      <c r="R75" s="57"/>
      <c r="V75" s="39"/>
    </row>
    <row r="76" spans="1:22" ht="18.75" customHeight="1" x14ac:dyDescent="0.15">
      <c r="A76" s="25">
        <v>65</v>
      </c>
      <c r="B76" s="26"/>
      <c r="C76" s="29"/>
      <c r="D76" s="31"/>
      <c r="E76" s="29" t="str">
        <f t="shared" si="7"/>
        <v/>
      </c>
      <c r="F76" s="45" t="str">
        <f t="shared" si="8"/>
        <v/>
      </c>
      <c r="G76" s="11"/>
      <c r="H76" s="29"/>
      <c r="I76" s="30"/>
      <c r="J76" s="9"/>
      <c r="K76" s="51"/>
      <c r="L76" s="10"/>
      <c r="M76" s="9"/>
      <c r="N76" s="51"/>
      <c r="O76" s="10"/>
      <c r="P76" s="9"/>
      <c r="Q76" s="86"/>
      <c r="R76" s="57"/>
      <c r="V76" s="39"/>
    </row>
    <row r="77" spans="1:22" ht="18.75" customHeight="1" x14ac:dyDescent="0.15">
      <c r="A77" s="25">
        <v>66</v>
      </c>
      <c r="B77" s="26"/>
      <c r="C77" s="29"/>
      <c r="D77" s="31"/>
      <c r="E77" s="29" t="str">
        <f t="shared" ref="E77:E111" si="10">ASC(PHONETIC(C77))</f>
        <v/>
      </c>
      <c r="F77" s="45" t="str">
        <f t="shared" ref="F77:F111" si="11">ASC(PHONETIC(D77))</f>
        <v/>
      </c>
      <c r="G77" s="11"/>
      <c r="H77" s="29"/>
      <c r="I77" s="30"/>
      <c r="J77" s="9"/>
      <c r="K77" s="51"/>
      <c r="L77" s="10"/>
      <c r="M77" s="9"/>
      <c r="N77" s="51"/>
      <c r="O77" s="10"/>
      <c r="P77" s="9"/>
      <c r="Q77" s="86"/>
      <c r="R77" s="57"/>
      <c r="V77" s="39"/>
    </row>
    <row r="78" spans="1:22" ht="18.75" customHeight="1" x14ac:dyDescent="0.15">
      <c r="A78" s="25">
        <v>67</v>
      </c>
      <c r="B78" s="26"/>
      <c r="C78" s="29"/>
      <c r="D78" s="31"/>
      <c r="E78" s="29" t="str">
        <f t="shared" si="10"/>
        <v/>
      </c>
      <c r="F78" s="45" t="str">
        <f t="shared" si="11"/>
        <v/>
      </c>
      <c r="G78" s="11"/>
      <c r="H78" s="29"/>
      <c r="I78" s="30"/>
      <c r="J78" s="9"/>
      <c r="K78" s="51"/>
      <c r="L78" s="10"/>
      <c r="M78" s="9"/>
      <c r="N78" s="51"/>
      <c r="O78" s="10"/>
      <c r="P78" s="9"/>
      <c r="Q78" s="86"/>
      <c r="R78" s="57"/>
      <c r="V78" s="39"/>
    </row>
    <row r="79" spans="1:22" ht="18.75" customHeight="1" x14ac:dyDescent="0.15">
      <c r="A79" s="25">
        <v>68</v>
      </c>
      <c r="B79" s="26"/>
      <c r="C79" s="29"/>
      <c r="D79" s="31"/>
      <c r="E79" s="29" t="str">
        <f t="shared" si="10"/>
        <v/>
      </c>
      <c r="F79" s="45" t="str">
        <f t="shared" si="11"/>
        <v/>
      </c>
      <c r="G79" s="11"/>
      <c r="H79" s="29"/>
      <c r="I79" s="30"/>
      <c r="J79" s="9"/>
      <c r="K79" s="51"/>
      <c r="L79" s="10"/>
      <c r="M79" s="9"/>
      <c r="N79" s="51"/>
      <c r="O79" s="10"/>
      <c r="P79" s="9"/>
      <c r="Q79" s="86"/>
      <c r="R79" s="57"/>
      <c r="V79" s="39"/>
    </row>
    <row r="80" spans="1:22" ht="18.75" customHeight="1" x14ac:dyDescent="0.15">
      <c r="A80" s="25">
        <v>69</v>
      </c>
      <c r="B80" s="26"/>
      <c r="C80" s="29"/>
      <c r="D80" s="31"/>
      <c r="E80" s="29" t="str">
        <f t="shared" si="10"/>
        <v/>
      </c>
      <c r="F80" s="45" t="str">
        <f t="shared" si="11"/>
        <v/>
      </c>
      <c r="G80" s="11" t="str">
        <f t="shared" ref="G80:G111" si="12">IF(C80="","",$C$3)</f>
        <v/>
      </c>
      <c r="H80" s="29"/>
      <c r="I80" s="30"/>
      <c r="J80" s="9"/>
      <c r="K80" s="51"/>
      <c r="L80" s="10"/>
      <c r="M80" s="9"/>
      <c r="N80" s="51"/>
      <c r="O80" s="10"/>
      <c r="P80" s="9"/>
      <c r="Q80" s="86"/>
      <c r="R80" s="57"/>
      <c r="V80" s="39"/>
    </row>
    <row r="81" spans="1:22" ht="18.75" customHeight="1" x14ac:dyDescent="0.15">
      <c r="A81" s="25">
        <v>70</v>
      </c>
      <c r="B81" s="26"/>
      <c r="C81" s="29"/>
      <c r="D81" s="31"/>
      <c r="E81" s="29" t="str">
        <f t="shared" si="10"/>
        <v/>
      </c>
      <c r="F81" s="45" t="str">
        <f t="shared" si="11"/>
        <v/>
      </c>
      <c r="G81" s="11" t="str">
        <f t="shared" si="12"/>
        <v/>
      </c>
      <c r="H81" s="29"/>
      <c r="I81" s="30"/>
      <c r="J81" s="9"/>
      <c r="K81" s="51"/>
      <c r="L81" s="10"/>
      <c r="M81" s="9"/>
      <c r="N81" s="51"/>
      <c r="O81" s="10"/>
      <c r="P81" s="9"/>
      <c r="Q81" s="86"/>
      <c r="R81" s="57"/>
      <c r="V81" s="39"/>
    </row>
    <row r="82" spans="1:22" ht="18.75" customHeight="1" x14ac:dyDescent="0.15">
      <c r="A82" s="25">
        <v>71</v>
      </c>
      <c r="B82" s="26"/>
      <c r="C82" s="29"/>
      <c r="D82" s="31"/>
      <c r="E82" s="29" t="str">
        <f t="shared" si="10"/>
        <v/>
      </c>
      <c r="F82" s="45" t="str">
        <f t="shared" si="11"/>
        <v/>
      </c>
      <c r="G82" s="11"/>
      <c r="H82" s="29"/>
      <c r="I82" s="30"/>
      <c r="J82" s="9"/>
      <c r="K82" s="51"/>
      <c r="L82" s="10"/>
      <c r="M82" s="9"/>
      <c r="N82" s="51"/>
      <c r="O82" s="10"/>
      <c r="P82" s="9"/>
      <c r="Q82" s="86"/>
      <c r="R82" s="57"/>
      <c r="V82" s="39"/>
    </row>
    <row r="83" spans="1:22" ht="18.75" customHeight="1" x14ac:dyDescent="0.15">
      <c r="A83" s="25">
        <v>72</v>
      </c>
      <c r="B83" s="26"/>
      <c r="C83" s="29"/>
      <c r="D83" s="31"/>
      <c r="E83" s="29" t="str">
        <f t="shared" si="10"/>
        <v/>
      </c>
      <c r="F83" s="45" t="str">
        <f t="shared" si="11"/>
        <v/>
      </c>
      <c r="G83" s="11"/>
      <c r="H83" s="29"/>
      <c r="I83" s="30"/>
      <c r="J83" s="9"/>
      <c r="K83" s="51"/>
      <c r="L83" s="10"/>
      <c r="M83" s="9"/>
      <c r="N83" s="51"/>
      <c r="O83" s="10"/>
      <c r="P83" s="9"/>
      <c r="Q83" s="86"/>
      <c r="R83" s="57"/>
      <c r="V83" s="39"/>
    </row>
    <row r="84" spans="1:22" ht="18.75" customHeight="1" x14ac:dyDescent="0.15">
      <c r="A84" s="25">
        <v>73</v>
      </c>
      <c r="B84" s="26"/>
      <c r="C84" s="29"/>
      <c r="D84" s="31"/>
      <c r="E84" s="29" t="str">
        <f t="shared" si="10"/>
        <v/>
      </c>
      <c r="F84" s="45" t="str">
        <f t="shared" si="11"/>
        <v/>
      </c>
      <c r="G84" s="11"/>
      <c r="H84" s="29"/>
      <c r="I84" s="30"/>
      <c r="J84" s="9"/>
      <c r="K84" s="51"/>
      <c r="L84" s="10"/>
      <c r="M84" s="9"/>
      <c r="N84" s="51"/>
      <c r="O84" s="10"/>
      <c r="P84" s="9"/>
      <c r="Q84" s="86"/>
      <c r="R84" s="57"/>
      <c r="V84" s="39"/>
    </row>
    <row r="85" spans="1:22" ht="18.75" customHeight="1" x14ac:dyDescent="0.15">
      <c r="A85" s="25">
        <v>74</v>
      </c>
      <c r="B85" s="26"/>
      <c r="C85" s="29"/>
      <c r="D85" s="31"/>
      <c r="E85" s="29" t="str">
        <f t="shared" si="10"/>
        <v/>
      </c>
      <c r="F85" s="45" t="str">
        <f t="shared" si="11"/>
        <v/>
      </c>
      <c r="G85" s="11"/>
      <c r="H85" s="29"/>
      <c r="I85" s="30"/>
      <c r="J85" s="9"/>
      <c r="K85" s="51"/>
      <c r="L85" s="10"/>
      <c r="M85" s="9"/>
      <c r="N85" s="51"/>
      <c r="O85" s="10"/>
      <c r="P85" s="9"/>
      <c r="Q85" s="86"/>
      <c r="R85" s="57"/>
      <c r="V85" s="39"/>
    </row>
    <row r="86" spans="1:22" ht="18.75" customHeight="1" x14ac:dyDescent="0.15">
      <c r="A86" s="25">
        <v>75</v>
      </c>
      <c r="B86" s="26"/>
      <c r="C86" s="29"/>
      <c r="D86" s="31"/>
      <c r="E86" s="29" t="str">
        <f t="shared" si="10"/>
        <v/>
      </c>
      <c r="F86" s="45" t="str">
        <f t="shared" si="11"/>
        <v/>
      </c>
      <c r="G86" s="11"/>
      <c r="H86" s="29"/>
      <c r="I86" s="30"/>
      <c r="J86" s="9"/>
      <c r="K86" s="51"/>
      <c r="L86" s="10"/>
      <c r="M86" s="9"/>
      <c r="N86" s="51"/>
      <c r="O86" s="10"/>
      <c r="P86" s="9"/>
      <c r="Q86" s="86"/>
      <c r="R86" s="57"/>
      <c r="V86" s="39"/>
    </row>
    <row r="87" spans="1:22" ht="18.75" customHeight="1" x14ac:dyDescent="0.15">
      <c r="A87" s="25">
        <v>76</v>
      </c>
      <c r="B87" s="26"/>
      <c r="C87" s="29"/>
      <c r="D87" s="31"/>
      <c r="E87" s="29" t="str">
        <f t="shared" si="10"/>
        <v/>
      </c>
      <c r="F87" s="45" t="str">
        <f t="shared" si="11"/>
        <v/>
      </c>
      <c r="G87" s="11"/>
      <c r="H87" s="29"/>
      <c r="I87" s="30"/>
      <c r="J87" s="9"/>
      <c r="K87" s="51"/>
      <c r="L87" s="10"/>
      <c r="M87" s="9"/>
      <c r="N87" s="51"/>
      <c r="O87" s="10"/>
      <c r="P87" s="9"/>
      <c r="Q87" s="86"/>
      <c r="R87" s="57"/>
      <c r="V87" s="39"/>
    </row>
    <row r="88" spans="1:22" ht="18.75" customHeight="1" x14ac:dyDescent="0.15">
      <c r="A88" s="25">
        <v>77</v>
      </c>
      <c r="B88" s="26"/>
      <c r="C88" s="29"/>
      <c r="D88" s="31"/>
      <c r="E88" s="29" t="str">
        <f t="shared" si="10"/>
        <v/>
      </c>
      <c r="F88" s="45" t="str">
        <f t="shared" si="11"/>
        <v/>
      </c>
      <c r="G88" s="11"/>
      <c r="H88" s="29"/>
      <c r="I88" s="30"/>
      <c r="J88" s="9"/>
      <c r="K88" s="51"/>
      <c r="L88" s="10"/>
      <c r="M88" s="9"/>
      <c r="N88" s="51"/>
      <c r="O88" s="10"/>
      <c r="P88" s="9"/>
      <c r="Q88" s="86"/>
      <c r="R88" s="57"/>
      <c r="V88" s="39"/>
    </row>
    <row r="89" spans="1:22" ht="18.75" customHeight="1" x14ac:dyDescent="0.15">
      <c r="A89" s="25">
        <v>78</v>
      </c>
      <c r="B89" s="26"/>
      <c r="C89" s="29"/>
      <c r="D89" s="31"/>
      <c r="E89" s="29" t="str">
        <f t="shared" si="10"/>
        <v/>
      </c>
      <c r="F89" s="45" t="str">
        <f t="shared" si="11"/>
        <v/>
      </c>
      <c r="G89" s="11"/>
      <c r="H89" s="29"/>
      <c r="I89" s="30"/>
      <c r="J89" s="9"/>
      <c r="K89" s="51"/>
      <c r="L89" s="10"/>
      <c r="M89" s="9"/>
      <c r="N89" s="51"/>
      <c r="O89" s="10"/>
      <c r="P89" s="9"/>
      <c r="Q89" s="86"/>
      <c r="R89" s="57"/>
      <c r="V89" s="39"/>
    </row>
    <row r="90" spans="1:22" ht="18.75" customHeight="1" x14ac:dyDescent="0.15">
      <c r="A90" s="25">
        <v>79</v>
      </c>
      <c r="B90" s="26"/>
      <c r="C90" s="29"/>
      <c r="D90" s="31"/>
      <c r="E90" s="29" t="str">
        <f t="shared" si="10"/>
        <v/>
      </c>
      <c r="F90" s="45" t="str">
        <f t="shared" si="11"/>
        <v/>
      </c>
      <c r="G90" s="11"/>
      <c r="H90" s="29"/>
      <c r="I90" s="30"/>
      <c r="J90" s="9"/>
      <c r="K90" s="51"/>
      <c r="L90" s="10"/>
      <c r="M90" s="9"/>
      <c r="N90" s="51"/>
      <c r="O90" s="10"/>
      <c r="P90" s="9"/>
      <c r="Q90" s="86"/>
      <c r="R90" s="57"/>
      <c r="V90" s="39"/>
    </row>
    <row r="91" spans="1:22" ht="18.75" customHeight="1" x14ac:dyDescent="0.15">
      <c r="A91" s="25">
        <v>80</v>
      </c>
      <c r="B91" s="26"/>
      <c r="C91" s="29"/>
      <c r="D91" s="31"/>
      <c r="E91" s="29" t="str">
        <f t="shared" si="10"/>
        <v/>
      </c>
      <c r="F91" s="45" t="str">
        <f t="shared" si="11"/>
        <v/>
      </c>
      <c r="G91" s="11"/>
      <c r="H91" s="29"/>
      <c r="I91" s="30"/>
      <c r="J91" s="9"/>
      <c r="K91" s="51"/>
      <c r="L91" s="10"/>
      <c r="M91" s="9"/>
      <c r="N91" s="51"/>
      <c r="O91" s="10"/>
      <c r="P91" s="9"/>
      <c r="Q91" s="86"/>
      <c r="R91" s="57"/>
      <c r="V91" s="39"/>
    </row>
    <row r="92" spans="1:22" ht="18.75" customHeight="1" x14ac:dyDescent="0.15">
      <c r="A92" s="25">
        <v>81</v>
      </c>
      <c r="B92" s="26"/>
      <c r="C92" s="29"/>
      <c r="D92" s="31"/>
      <c r="E92" s="29" t="str">
        <f t="shared" si="10"/>
        <v/>
      </c>
      <c r="F92" s="45" t="str">
        <f t="shared" si="11"/>
        <v/>
      </c>
      <c r="G92" s="11"/>
      <c r="H92" s="29"/>
      <c r="I92" s="30"/>
      <c r="J92" s="9"/>
      <c r="K92" s="51"/>
      <c r="L92" s="10"/>
      <c r="M92" s="9"/>
      <c r="N92" s="51"/>
      <c r="O92" s="10"/>
      <c r="P92" s="9"/>
      <c r="Q92" s="86"/>
      <c r="R92" s="57"/>
      <c r="V92" s="39"/>
    </row>
    <row r="93" spans="1:22" ht="18.75" customHeight="1" x14ac:dyDescent="0.15">
      <c r="A93" s="25">
        <v>82</v>
      </c>
      <c r="B93" s="26"/>
      <c r="C93" s="29"/>
      <c r="D93" s="31"/>
      <c r="E93" s="29" t="str">
        <f t="shared" si="10"/>
        <v/>
      </c>
      <c r="F93" s="45" t="str">
        <f t="shared" si="11"/>
        <v/>
      </c>
      <c r="G93" s="11" t="str">
        <f>IF(C93="","",$C$3)</f>
        <v/>
      </c>
      <c r="H93" s="29"/>
      <c r="I93" s="30"/>
      <c r="J93" s="9"/>
      <c r="K93" s="51"/>
      <c r="L93" s="10"/>
      <c r="M93" s="9"/>
      <c r="N93" s="51"/>
      <c r="O93" s="10"/>
      <c r="P93" s="9"/>
      <c r="Q93" s="86"/>
      <c r="R93" s="57"/>
      <c r="V93" s="39"/>
    </row>
    <row r="94" spans="1:22" ht="18.75" customHeight="1" x14ac:dyDescent="0.15">
      <c r="A94" s="25">
        <v>83</v>
      </c>
      <c r="B94" s="26"/>
      <c r="C94" s="29"/>
      <c r="D94" s="31"/>
      <c r="E94" s="29" t="str">
        <f t="shared" si="10"/>
        <v/>
      </c>
      <c r="F94" s="45" t="str">
        <f t="shared" si="11"/>
        <v/>
      </c>
      <c r="G94" s="11" t="str">
        <f>IF(C94="","",$C$3)</f>
        <v/>
      </c>
      <c r="H94" s="29"/>
      <c r="I94" s="30"/>
      <c r="J94" s="9"/>
      <c r="K94" s="51"/>
      <c r="L94" s="10"/>
      <c r="M94" s="9"/>
      <c r="N94" s="51"/>
      <c r="O94" s="10"/>
      <c r="P94" s="9"/>
      <c r="Q94" s="86"/>
      <c r="R94" s="57"/>
      <c r="V94" s="39"/>
    </row>
    <row r="95" spans="1:22" ht="18.75" customHeight="1" x14ac:dyDescent="0.15">
      <c r="A95" s="25">
        <v>84</v>
      </c>
      <c r="B95" s="26"/>
      <c r="C95" s="29"/>
      <c r="D95" s="31"/>
      <c r="E95" s="29" t="str">
        <f t="shared" si="10"/>
        <v/>
      </c>
      <c r="F95" s="45" t="str">
        <f t="shared" si="11"/>
        <v/>
      </c>
      <c r="G95" s="11"/>
      <c r="H95" s="29"/>
      <c r="I95" s="30"/>
      <c r="J95" s="9"/>
      <c r="K95" s="51"/>
      <c r="L95" s="10"/>
      <c r="M95" s="9"/>
      <c r="N95" s="51"/>
      <c r="O95" s="10"/>
      <c r="P95" s="9"/>
      <c r="Q95" s="86"/>
      <c r="R95" s="57"/>
      <c r="V95" s="39"/>
    </row>
    <row r="96" spans="1:22" ht="18.75" customHeight="1" x14ac:dyDescent="0.15">
      <c r="A96" s="25">
        <v>85</v>
      </c>
      <c r="B96" s="26"/>
      <c r="C96" s="29"/>
      <c r="D96" s="31"/>
      <c r="E96" s="29" t="str">
        <f t="shared" si="10"/>
        <v/>
      </c>
      <c r="F96" s="45" t="str">
        <f t="shared" si="11"/>
        <v/>
      </c>
      <c r="G96" s="11"/>
      <c r="H96" s="29"/>
      <c r="I96" s="30"/>
      <c r="J96" s="9"/>
      <c r="K96" s="51"/>
      <c r="L96" s="10"/>
      <c r="M96" s="9"/>
      <c r="N96" s="51"/>
      <c r="O96" s="10"/>
      <c r="P96" s="9"/>
      <c r="Q96" s="86"/>
      <c r="R96" s="57"/>
      <c r="V96" s="39"/>
    </row>
    <row r="97" spans="1:22" ht="18.75" customHeight="1" x14ac:dyDescent="0.15">
      <c r="A97" s="25">
        <v>86</v>
      </c>
      <c r="B97" s="26"/>
      <c r="C97" s="29"/>
      <c r="D97" s="31"/>
      <c r="E97" s="29" t="str">
        <f t="shared" ref="E97:E101" si="13">ASC(PHONETIC(C97))</f>
        <v/>
      </c>
      <c r="F97" s="45" t="str">
        <f t="shared" ref="F97:F101" si="14">ASC(PHONETIC(D97))</f>
        <v/>
      </c>
      <c r="G97" s="11"/>
      <c r="H97" s="29"/>
      <c r="I97" s="30"/>
      <c r="J97" s="9"/>
      <c r="K97" s="51"/>
      <c r="L97" s="10"/>
      <c r="M97" s="9"/>
      <c r="N97" s="51"/>
      <c r="O97" s="10"/>
      <c r="P97" s="9"/>
      <c r="Q97" s="86"/>
      <c r="R97" s="57"/>
      <c r="V97" s="39"/>
    </row>
    <row r="98" spans="1:22" ht="18.75" customHeight="1" x14ac:dyDescent="0.15">
      <c r="A98" s="25">
        <v>87</v>
      </c>
      <c r="B98" s="26"/>
      <c r="C98" s="29"/>
      <c r="D98" s="31"/>
      <c r="E98" s="29" t="str">
        <f t="shared" si="13"/>
        <v/>
      </c>
      <c r="F98" s="45" t="str">
        <f t="shared" si="14"/>
        <v/>
      </c>
      <c r="G98" s="11"/>
      <c r="H98" s="29"/>
      <c r="I98" s="30"/>
      <c r="J98" s="9"/>
      <c r="K98" s="51"/>
      <c r="L98" s="10"/>
      <c r="M98" s="9"/>
      <c r="N98" s="51"/>
      <c r="O98" s="10"/>
      <c r="P98" s="9"/>
      <c r="Q98" s="86"/>
      <c r="R98" s="57"/>
      <c r="V98" s="39"/>
    </row>
    <row r="99" spans="1:22" ht="18.75" customHeight="1" x14ac:dyDescent="0.15">
      <c r="A99" s="25">
        <v>88</v>
      </c>
      <c r="B99" s="26"/>
      <c r="C99" s="29"/>
      <c r="D99" s="31"/>
      <c r="E99" s="29" t="str">
        <f t="shared" si="13"/>
        <v/>
      </c>
      <c r="F99" s="45" t="str">
        <f t="shared" si="14"/>
        <v/>
      </c>
      <c r="G99" s="11"/>
      <c r="H99" s="29"/>
      <c r="I99" s="30"/>
      <c r="J99" s="9"/>
      <c r="K99" s="51"/>
      <c r="L99" s="10"/>
      <c r="M99" s="9"/>
      <c r="N99" s="51"/>
      <c r="O99" s="10"/>
      <c r="P99" s="9"/>
      <c r="Q99" s="86"/>
      <c r="R99" s="57"/>
      <c r="V99" s="39"/>
    </row>
    <row r="100" spans="1:22" ht="18.75" customHeight="1" x14ac:dyDescent="0.15">
      <c r="A100" s="25">
        <v>89</v>
      </c>
      <c r="B100" s="26"/>
      <c r="C100" s="29"/>
      <c r="D100" s="31"/>
      <c r="E100" s="29" t="str">
        <f t="shared" si="13"/>
        <v/>
      </c>
      <c r="F100" s="45" t="str">
        <f t="shared" si="14"/>
        <v/>
      </c>
      <c r="G100" s="11" t="str">
        <f t="shared" ref="G100:G101" si="15">IF(C100="","",$C$3)</f>
        <v/>
      </c>
      <c r="H100" s="29"/>
      <c r="I100" s="30"/>
      <c r="J100" s="9"/>
      <c r="K100" s="51"/>
      <c r="L100" s="10"/>
      <c r="M100" s="9"/>
      <c r="N100" s="51"/>
      <c r="O100" s="10"/>
      <c r="P100" s="9"/>
      <c r="Q100" s="86"/>
      <c r="R100" s="57"/>
      <c r="V100" s="39"/>
    </row>
    <row r="101" spans="1:22" ht="18.75" customHeight="1" x14ac:dyDescent="0.15">
      <c r="A101" s="25">
        <v>90</v>
      </c>
      <c r="B101" s="26"/>
      <c r="C101" s="29"/>
      <c r="D101" s="31"/>
      <c r="E101" s="29" t="str">
        <f t="shared" si="13"/>
        <v/>
      </c>
      <c r="F101" s="45" t="str">
        <f t="shared" si="14"/>
        <v/>
      </c>
      <c r="G101" s="11" t="str">
        <f t="shared" si="15"/>
        <v/>
      </c>
      <c r="H101" s="29"/>
      <c r="I101" s="30"/>
      <c r="J101" s="9"/>
      <c r="K101" s="51"/>
      <c r="L101" s="10"/>
      <c r="M101" s="9"/>
      <c r="N101" s="51"/>
      <c r="O101" s="10"/>
      <c r="P101" s="9"/>
      <c r="Q101" s="86"/>
      <c r="R101" s="57"/>
      <c r="V101" s="39"/>
    </row>
    <row r="102" spans="1:22" ht="18.75" customHeight="1" x14ac:dyDescent="0.15">
      <c r="A102" s="25">
        <v>91</v>
      </c>
      <c r="B102" s="26"/>
      <c r="C102" s="29"/>
      <c r="D102" s="31"/>
      <c r="E102" s="29" t="str">
        <f t="shared" si="10"/>
        <v/>
      </c>
      <c r="F102" s="45" t="str">
        <f t="shared" si="11"/>
        <v/>
      </c>
      <c r="G102" s="11" t="str">
        <f t="shared" si="12"/>
        <v/>
      </c>
      <c r="H102" s="29"/>
      <c r="I102" s="30"/>
      <c r="J102" s="9"/>
      <c r="K102" s="51"/>
      <c r="L102" s="10"/>
      <c r="M102" s="9"/>
      <c r="N102" s="51"/>
      <c r="O102" s="10"/>
      <c r="P102" s="9"/>
      <c r="Q102" s="86"/>
      <c r="R102" s="57"/>
      <c r="V102" s="39"/>
    </row>
    <row r="103" spans="1:22" ht="18.75" customHeight="1" x14ac:dyDescent="0.15">
      <c r="A103" s="25">
        <v>92</v>
      </c>
      <c r="B103" s="26"/>
      <c r="C103" s="29"/>
      <c r="D103" s="31"/>
      <c r="E103" s="29" t="str">
        <f t="shared" si="10"/>
        <v/>
      </c>
      <c r="F103" s="45" t="str">
        <f t="shared" si="11"/>
        <v/>
      </c>
      <c r="G103" s="11" t="str">
        <f t="shared" si="12"/>
        <v/>
      </c>
      <c r="H103" s="29"/>
      <c r="I103" s="30"/>
      <c r="J103" s="9"/>
      <c r="K103" s="51"/>
      <c r="L103" s="10"/>
      <c r="M103" s="9"/>
      <c r="N103" s="51"/>
      <c r="O103" s="10"/>
      <c r="P103" s="9"/>
      <c r="Q103" s="86"/>
      <c r="R103" s="57"/>
      <c r="V103" s="39"/>
    </row>
    <row r="104" spans="1:22" ht="18.75" customHeight="1" x14ac:dyDescent="0.15">
      <c r="A104" s="25">
        <v>93</v>
      </c>
      <c r="B104" s="26"/>
      <c r="C104" s="29"/>
      <c r="D104" s="31"/>
      <c r="E104" s="29" t="str">
        <f t="shared" si="10"/>
        <v/>
      </c>
      <c r="F104" s="45" t="str">
        <f t="shared" si="11"/>
        <v/>
      </c>
      <c r="G104" s="11" t="str">
        <f t="shared" si="12"/>
        <v/>
      </c>
      <c r="H104" s="29"/>
      <c r="I104" s="30"/>
      <c r="J104" s="9"/>
      <c r="K104" s="51"/>
      <c r="L104" s="10"/>
      <c r="M104" s="9"/>
      <c r="N104" s="51"/>
      <c r="O104" s="10"/>
      <c r="P104" s="9"/>
      <c r="Q104" s="86"/>
      <c r="R104" s="57"/>
      <c r="V104" s="39"/>
    </row>
    <row r="105" spans="1:22" ht="18.75" customHeight="1" x14ac:dyDescent="0.15">
      <c r="A105" s="25">
        <v>94</v>
      </c>
      <c r="B105" s="26"/>
      <c r="C105" s="29"/>
      <c r="D105" s="31"/>
      <c r="E105" s="29" t="str">
        <f t="shared" si="10"/>
        <v/>
      </c>
      <c r="F105" s="45" t="str">
        <f t="shared" si="11"/>
        <v/>
      </c>
      <c r="G105" s="11" t="str">
        <f t="shared" si="12"/>
        <v/>
      </c>
      <c r="H105" s="29"/>
      <c r="I105" s="30"/>
      <c r="J105" s="9"/>
      <c r="K105" s="51"/>
      <c r="L105" s="10"/>
      <c r="M105" s="9"/>
      <c r="N105" s="51"/>
      <c r="O105" s="10"/>
      <c r="P105" s="9"/>
      <c r="Q105" s="86"/>
      <c r="R105" s="57"/>
      <c r="V105" s="39"/>
    </row>
    <row r="106" spans="1:22" ht="18.75" customHeight="1" x14ac:dyDescent="0.15">
      <c r="A106" s="25">
        <v>95</v>
      </c>
      <c r="B106" s="26"/>
      <c r="C106" s="29"/>
      <c r="D106" s="31"/>
      <c r="E106" s="29" t="str">
        <f t="shared" si="10"/>
        <v/>
      </c>
      <c r="F106" s="45" t="str">
        <f t="shared" si="11"/>
        <v/>
      </c>
      <c r="G106" s="11" t="str">
        <f t="shared" si="12"/>
        <v/>
      </c>
      <c r="H106" s="29"/>
      <c r="I106" s="30"/>
      <c r="J106" s="9"/>
      <c r="K106" s="51"/>
      <c r="L106" s="10"/>
      <c r="M106" s="9"/>
      <c r="N106" s="51"/>
      <c r="O106" s="10"/>
      <c r="P106" s="9"/>
      <c r="Q106" s="86"/>
      <c r="R106" s="57"/>
      <c r="V106" s="39"/>
    </row>
    <row r="107" spans="1:22" ht="18.75" customHeight="1" x14ac:dyDescent="0.15">
      <c r="A107" s="25">
        <v>96</v>
      </c>
      <c r="B107" s="26"/>
      <c r="C107" s="29"/>
      <c r="D107" s="31"/>
      <c r="E107" s="29" t="str">
        <f t="shared" si="10"/>
        <v/>
      </c>
      <c r="F107" s="45" t="str">
        <f t="shared" si="11"/>
        <v/>
      </c>
      <c r="G107" s="11" t="str">
        <f t="shared" si="12"/>
        <v/>
      </c>
      <c r="H107" s="29"/>
      <c r="I107" s="30"/>
      <c r="J107" s="9"/>
      <c r="K107" s="51"/>
      <c r="L107" s="10"/>
      <c r="M107" s="9"/>
      <c r="N107" s="51"/>
      <c r="O107" s="10"/>
      <c r="P107" s="9"/>
      <c r="Q107" s="86"/>
      <c r="R107" s="57"/>
      <c r="V107" s="39"/>
    </row>
    <row r="108" spans="1:22" ht="18.75" customHeight="1" x14ac:dyDescent="0.15">
      <c r="A108" s="25">
        <v>97</v>
      </c>
      <c r="B108" s="26"/>
      <c r="C108" s="29"/>
      <c r="D108" s="31"/>
      <c r="E108" s="29" t="str">
        <f t="shared" si="10"/>
        <v/>
      </c>
      <c r="F108" s="45" t="str">
        <f t="shared" si="11"/>
        <v/>
      </c>
      <c r="G108" s="11" t="str">
        <f t="shared" si="12"/>
        <v/>
      </c>
      <c r="H108" s="29"/>
      <c r="I108" s="30"/>
      <c r="J108" s="9"/>
      <c r="K108" s="51"/>
      <c r="L108" s="10"/>
      <c r="M108" s="9"/>
      <c r="N108" s="51"/>
      <c r="O108" s="10"/>
      <c r="P108" s="9"/>
      <c r="Q108" s="86"/>
      <c r="R108" s="57"/>
      <c r="V108" s="39"/>
    </row>
    <row r="109" spans="1:22" ht="18.75" customHeight="1" x14ac:dyDescent="0.15">
      <c r="A109" s="25">
        <v>98</v>
      </c>
      <c r="B109" s="26"/>
      <c r="C109" s="29"/>
      <c r="D109" s="31"/>
      <c r="E109" s="29" t="str">
        <f t="shared" si="10"/>
        <v/>
      </c>
      <c r="F109" s="45" t="str">
        <f t="shared" si="11"/>
        <v/>
      </c>
      <c r="G109" s="11" t="str">
        <f t="shared" si="12"/>
        <v/>
      </c>
      <c r="H109" s="29"/>
      <c r="I109" s="30"/>
      <c r="J109" s="9"/>
      <c r="K109" s="51"/>
      <c r="L109" s="10"/>
      <c r="M109" s="9"/>
      <c r="N109" s="51"/>
      <c r="O109" s="10"/>
      <c r="P109" s="9"/>
      <c r="Q109" s="86"/>
      <c r="R109" s="57"/>
      <c r="V109" s="39"/>
    </row>
    <row r="110" spans="1:22" ht="18.75" customHeight="1" x14ac:dyDescent="0.15">
      <c r="A110" s="25">
        <v>99</v>
      </c>
      <c r="B110" s="26"/>
      <c r="C110" s="29"/>
      <c r="D110" s="31"/>
      <c r="E110" s="29" t="str">
        <f t="shared" si="10"/>
        <v/>
      </c>
      <c r="F110" s="45" t="str">
        <f t="shared" si="11"/>
        <v/>
      </c>
      <c r="G110" s="11" t="str">
        <f t="shared" si="12"/>
        <v/>
      </c>
      <c r="H110" s="29"/>
      <c r="I110" s="30"/>
      <c r="J110" s="9"/>
      <c r="K110" s="51"/>
      <c r="L110" s="10"/>
      <c r="M110" s="9"/>
      <c r="N110" s="51"/>
      <c r="O110" s="10"/>
      <c r="P110" s="9"/>
      <c r="Q110" s="86"/>
      <c r="R110" s="57"/>
      <c r="V110" s="39"/>
    </row>
    <row r="111" spans="1:22" ht="18.75" customHeight="1" thickBot="1" x14ac:dyDescent="0.2">
      <c r="A111" s="25">
        <v>100</v>
      </c>
      <c r="B111" s="33"/>
      <c r="C111" s="34"/>
      <c r="D111" s="35"/>
      <c r="E111" s="47" t="str">
        <f t="shared" si="10"/>
        <v/>
      </c>
      <c r="F111" s="48" t="str">
        <f t="shared" si="11"/>
        <v/>
      </c>
      <c r="G111" s="56" t="str">
        <f t="shared" si="12"/>
        <v/>
      </c>
      <c r="H111" s="34"/>
      <c r="I111" s="36"/>
      <c r="J111" s="37"/>
      <c r="K111" s="52"/>
      <c r="L111" s="12"/>
      <c r="M111" s="37"/>
      <c r="N111" s="52"/>
      <c r="O111" s="12"/>
      <c r="P111" s="37"/>
      <c r="Q111" s="87"/>
      <c r="R111" s="57"/>
      <c r="V111" s="39"/>
    </row>
    <row r="112" spans="1:22" ht="20.100000000000001" customHeight="1" x14ac:dyDescent="0.15">
      <c r="F112" s="49"/>
      <c r="L112" s="39">
        <f>COUNTA(L12:L111)</f>
        <v>0</v>
      </c>
      <c r="O112" s="39">
        <f>COUNTA(O12:O111)</f>
        <v>0</v>
      </c>
      <c r="V112" s="39"/>
    </row>
    <row r="113" spans="22:22" ht="20.100000000000001" customHeight="1" x14ac:dyDescent="0.15">
      <c r="V113" s="39"/>
    </row>
  </sheetData>
  <protectedRanges>
    <protectedRange sqref="C1:N1 A5:B5 A4 F5:J5 A7:P7 A3:E3 A6:I6 H10:J11 R6:V7 B10:D111 H12:P111" name="範囲1"/>
    <protectedRange sqref="G12:G111" name="範囲1_1"/>
    <protectedRange sqref="O3" name="範囲1_2_2"/>
    <protectedRange sqref="G10" name="範囲1_1_1"/>
    <protectedRange sqref="G11" name="範囲1_1_2"/>
    <protectedRange sqref="K10:P11" name="範囲1_2_3"/>
    <protectedRange sqref="Q7 Q10:Q111" name="範囲1_2_1" securityDescriptor=""/>
  </protectedRanges>
  <dataConsolidate/>
  <mergeCells count="28">
    <mergeCell ref="Q8:Q9"/>
    <mergeCell ref="P3:P4"/>
    <mergeCell ref="G5:J5"/>
    <mergeCell ref="C4:J4"/>
    <mergeCell ref="F8:F9"/>
    <mergeCell ref="H8:H9"/>
    <mergeCell ref="J8:J9"/>
    <mergeCell ref="K8:M8"/>
    <mergeCell ref="N8:P8"/>
    <mergeCell ref="G8:G9"/>
    <mergeCell ref="I8:I9"/>
    <mergeCell ref="H6:J6"/>
    <mergeCell ref="S1:U5"/>
    <mergeCell ref="A8:A9"/>
    <mergeCell ref="B8:B9"/>
    <mergeCell ref="C8:C9"/>
    <mergeCell ref="D8:D9"/>
    <mergeCell ref="E8:E9"/>
    <mergeCell ref="A6:B6"/>
    <mergeCell ref="C6:E6"/>
    <mergeCell ref="O1:P1"/>
    <mergeCell ref="A2:P2"/>
    <mergeCell ref="C5:E5"/>
    <mergeCell ref="A4:B4"/>
    <mergeCell ref="F6:G6"/>
    <mergeCell ref="C3:E3"/>
    <mergeCell ref="A3:B3"/>
    <mergeCell ref="A5:B5"/>
  </mergeCells>
  <phoneticPr fontId="1"/>
  <dataValidations xWindow="828" yWindow="582" count="6">
    <dataValidation allowBlank="1" showInputMessage="1" showErrorMessage="1" promptTitle="登録番号" prompt="登録番号を必ず記入のこと。_x000a_" sqref="B10:B111" xr:uid="{00000000-0002-0000-0200-000000000000}"/>
    <dataValidation type="list" allowBlank="1" showInputMessage="1" showErrorMessage="1" sqref="I10:I111" xr:uid="{00000000-0002-0000-0200-000001000000}">
      <formula1>$W$12:$W$13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P12:P111 M12:M111" xr:uid="{00000000-0002-0000-0200-000002000000}"/>
    <dataValidation type="list" allowBlank="1" showInputMessage="1" showErrorMessage="1" promptTitle="種目" prompt="リストから種目を選択する。種別を選択しないと種目は表示されません。" sqref="L12:L111 O12:O111" xr:uid="{00000000-0002-0000-0200-000003000000}">
      <formula1>INDIRECT(K12)</formula1>
    </dataValidation>
    <dataValidation type="list" allowBlank="1" showInputMessage="1" showErrorMessage="1" promptTitle="種別" prompt="種別をリストから選択する。" sqref="K12:K111 N12:N111" xr:uid="{00000000-0002-0000-0200-000004000000}">
      <formula1>$X$12:$X$17</formula1>
    </dataValidation>
    <dataValidation type="list" allowBlank="1" showInputMessage="1" showErrorMessage="1" sqref="Q10:Q111" xr:uid="{00000000-0002-0000-0200-000005000000}">
      <formula1>リレー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入力説明</vt:lpstr>
      <vt:lpstr>入力</vt:lpstr>
      <vt:lpstr>入力!Print_Area</vt:lpstr>
      <vt:lpstr>入力!Print_Titles</vt:lpstr>
      <vt:lpstr>リレー</vt:lpstr>
      <vt:lpstr>女子高校・一般</vt:lpstr>
      <vt:lpstr>女子小学</vt:lpstr>
      <vt:lpstr>女子中学</vt:lpstr>
      <vt:lpstr>男子高校・一般</vt:lpstr>
      <vt:lpstr>男子小学</vt:lpstr>
      <vt:lpstr>男子中学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小倉千春</cp:lastModifiedBy>
  <cp:lastPrinted>2017-01-07T12:27:10Z</cp:lastPrinted>
  <dcterms:created xsi:type="dcterms:W3CDTF">2009-03-13T00:59:45Z</dcterms:created>
  <dcterms:modified xsi:type="dcterms:W3CDTF">2020-03-29T08:21:54Z</dcterms:modified>
</cp:coreProperties>
</file>