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千春\Documents\姶良陸上競技協会HP\申込フォーマット\"/>
    </mc:Choice>
  </mc:AlternateContent>
  <bookViews>
    <workbookView xWindow="0" yWindow="0" windowWidth="20490" windowHeight="6315" firstSheet="1" activeTab="2"/>
  </bookViews>
  <sheets>
    <sheet name="000000" sheetId="4" state="veryHidden" r:id="rId1"/>
    <sheet name="入力説明" sheetId="2" r:id="rId2"/>
    <sheet name="第44回" sheetId="11" r:id="rId3"/>
  </sheets>
  <definedNames>
    <definedName name="_xlnm.Print_Area" localSheetId="2">第44回!$A$1:$P$31</definedName>
    <definedName name="_xlnm.Print_Area" localSheetId="1">入力説明!$A$1:$P$31</definedName>
    <definedName name="_xlnm.Print_Titles" localSheetId="2">第44回!$7:$9</definedName>
    <definedName name="女子1・2年">第44回!$AH$12</definedName>
    <definedName name="女子3年">第44回!$AG$12:$AG$15</definedName>
    <definedName name="女子4年">第44回!$AF$12:$AF$15</definedName>
    <definedName name="女子5年">第44回!$AE$12:$AE$16</definedName>
    <definedName name="女子6年">第44回!$AD$12:$AD$16</definedName>
    <definedName name="男子1・2年">第44回!$AC$12</definedName>
    <definedName name="男子3年">第44回!$AB$12:$AB$15</definedName>
    <definedName name="男子4年">第44回!$AA$12:$AA$15</definedName>
    <definedName name="男子5年">第44回!$Z$12:$Z$16</definedName>
    <definedName name="男子6年">第44回!$Y$12:$Y$16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2" i="11" l="1"/>
  <c r="K92" i="11"/>
  <c r="G91" i="11"/>
  <c r="F91" i="11"/>
  <c r="E91" i="11"/>
  <c r="G90" i="11"/>
  <c r="F90" i="11"/>
  <c r="E90" i="11"/>
  <c r="G89" i="11"/>
  <c r="F89" i="11"/>
  <c r="E89" i="11"/>
  <c r="G88" i="11"/>
  <c r="F88" i="11"/>
  <c r="E88" i="11"/>
  <c r="G87" i="11"/>
  <c r="F87" i="11"/>
  <c r="E87" i="11"/>
  <c r="G86" i="11"/>
  <c r="F86" i="11"/>
  <c r="E86" i="11"/>
  <c r="G85" i="11"/>
  <c r="F85" i="11"/>
  <c r="E85" i="11"/>
  <c r="G84" i="11"/>
  <c r="F84" i="11"/>
  <c r="E84" i="11"/>
  <c r="G83" i="11"/>
  <c r="F83" i="11"/>
  <c r="E83" i="11"/>
  <c r="G82" i="11"/>
  <c r="F82" i="11"/>
  <c r="E82" i="11"/>
  <c r="G81" i="11"/>
  <c r="F81" i="11"/>
  <c r="E81" i="11"/>
  <c r="G80" i="11"/>
  <c r="F80" i="11"/>
  <c r="E80" i="11"/>
  <c r="F79" i="11"/>
  <c r="E79" i="11"/>
  <c r="F78" i="11"/>
  <c r="E78" i="11"/>
  <c r="F77" i="11"/>
  <c r="E77" i="11"/>
  <c r="F76" i="11"/>
  <c r="E76" i="11"/>
  <c r="F75" i="11"/>
  <c r="E75" i="11"/>
  <c r="G74" i="11"/>
  <c r="F74" i="11"/>
  <c r="E74" i="11"/>
  <c r="G73" i="11"/>
  <c r="F73" i="11"/>
  <c r="E73" i="11"/>
  <c r="F72" i="11"/>
  <c r="E72" i="11"/>
  <c r="F71" i="11"/>
  <c r="E71" i="11"/>
  <c r="F70" i="11"/>
  <c r="E70" i="11"/>
  <c r="F69" i="11"/>
  <c r="E69" i="11"/>
  <c r="F68" i="11"/>
  <c r="E68" i="11"/>
  <c r="F67" i="11"/>
  <c r="E67" i="11"/>
  <c r="F66" i="11"/>
  <c r="E66" i="11"/>
  <c r="F65" i="11"/>
  <c r="E65" i="11"/>
  <c r="F64" i="11"/>
  <c r="E64" i="11"/>
  <c r="F63" i="11"/>
  <c r="E63" i="11"/>
  <c r="F62" i="11"/>
  <c r="E62" i="11"/>
  <c r="F61" i="11"/>
  <c r="E61" i="11"/>
  <c r="F60" i="11"/>
  <c r="E60" i="11"/>
  <c r="F59" i="11"/>
  <c r="E59" i="11"/>
  <c r="F58" i="11"/>
  <c r="E58" i="11"/>
  <c r="F57" i="11"/>
  <c r="E57" i="11"/>
  <c r="F56" i="11"/>
  <c r="E56" i="11"/>
  <c r="F55" i="11"/>
  <c r="E55" i="11"/>
  <c r="F54" i="11"/>
  <c r="E54" i="11"/>
  <c r="F53" i="11"/>
  <c r="E53" i="11"/>
  <c r="F52" i="11"/>
  <c r="E52" i="11"/>
  <c r="F51" i="11"/>
  <c r="E51" i="11"/>
  <c r="F50" i="11"/>
  <c r="E50" i="11"/>
  <c r="F49" i="11"/>
  <c r="E49" i="11"/>
  <c r="F48" i="11"/>
  <c r="E48" i="11"/>
  <c r="T47" i="11"/>
  <c r="G47" i="11"/>
  <c r="F47" i="11"/>
  <c r="E47" i="11"/>
  <c r="T46" i="11"/>
  <c r="F46" i="11"/>
  <c r="E46" i="11"/>
  <c r="T45" i="11"/>
  <c r="F45" i="11"/>
  <c r="E45" i="11"/>
  <c r="T44" i="11"/>
  <c r="F44" i="11"/>
  <c r="E44" i="11"/>
  <c r="T43" i="11"/>
  <c r="F43" i="11"/>
  <c r="E43" i="11"/>
  <c r="T42" i="11"/>
  <c r="F42" i="11"/>
  <c r="E42" i="11"/>
  <c r="T41" i="11"/>
  <c r="F41" i="11"/>
  <c r="E41" i="11"/>
  <c r="T40" i="11"/>
  <c r="F40" i="11"/>
  <c r="E40" i="11"/>
  <c r="T39" i="11"/>
  <c r="F39" i="11"/>
  <c r="E39" i="11"/>
  <c r="T38" i="11"/>
  <c r="F38" i="11"/>
  <c r="E38" i="11"/>
  <c r="T37" i="11"/>
  <c r="F37" i="11"/>
  <c r="E37" i="11"/>
  <c r="T36" i="11"/>
  <c r="F36" i="11"/>
  <c r="E36" i="11"/>
  <c r="T35" i="11"/>
  <c r="G35" i="11"/>
  <c r="F35" i="11"/>
  <c r="E35" i="11"/>
  <c r="T34" i="11"/>
  <c r="G34" i="11"/>
  <c r="F34" i="11"/>
  <c r="E34" i="11"/>
  <c r="T33" i="11"/>
  <c r="G33" i="11"/>
  <c r="F33" i="11"/>
  <c r="E33" i="11"/>
  <c r="T32" i="11"/>
  <c r="G32" i="11"/>
  <c r="F32" i="11"/>
  <c r="E32" i="11"/>
  <c r="T31" i="11"/>
  <c r="G31" i="11"/>
  <c r="F31" i="11"/>
  <c r="E31" i="11"/>
  <c r="T30" i="11"/>
  <c r="G30" i="11"/>
  <c r="F30" i="11"/>
  <c r="E30" i="11"/>
  <c r="T29" i="11"/>
  <c r="G29" i="11"/>
  <c r="F29" i="11"/>
  <c r="E29" i="11"/>
  <c r="T28" i="11"/>
  <c r="G28" i="11"/>
  <c r="F28" i="11"/>
  <c r="E28" i="11"/>
  <c r="T27" i="11"/>
  <c r="G27" i="11"/>
  <c r="F27" i="11"/>
  <c r="E27" i="11"/>
  <c r="T26" i="11"/>
  <c r="G26" i="11"/>
  <c r="F26" i="11"/>
  <c r="E26" i="11"/>
  <c r="T25" i="11"/>
  <c r="G25" i="11"/>
  <c r="F25" i="11"/>
  <c r="E25" i="11"/>
  <c r="T24" i="11"/>
  <c r="G24" i="11"/>
  <c r="F24" i="11"/>
  <c r="E24" i="11"/>
  <c r="T23" i="11"/>
  <c r="G23" i="11"/>
  <c r="F23" i="11"/>
  <c r="E23" i="11"/>
  <c r="T22" i="11"/>
  <c r="G22" i="11"/>
  <c r="F22" i="11"/>
  <c r="E22" i="11"/>
  <c r="T21" i="11"/>
  <c r="G21" i="11"/>
  <c r="F21" i="11"/>
  <c r="E21" i="11"/>
  <c r="T20" i="11"/>
  <c r="G20" i="11"/>
  <c r="F20" i="11"/>
  <c r="E20" i="11"/>
  <c r="T19" i="11"/>
  <c r="G19" i="11"/>
  <c r="F19" i="11"/>
  <c r="E19" i="11"/>
  <c r="T18" i="11"/>
  <c r="G18" i="11"/>
  <c r="F18" i="11"/>
  <c r="E18" i="11"/>
  <c r="T17" i="11"/>
  <c r="G17" i="11"/>
  <c r="F17" i="11"/>
  <c r="E17" i="11"/>
  <c r="T16" i="11"/>
  <c r="G16" i="11"/>
  <c r="F16" i="11"/>
  <c r="E16" i="11"/>
  <c r="T15" i="11"/>
  <c r="G15" i="11"/>
  <c r="F15" i="11"/>
  <c r="E15" i="11"/>
  <c r="T14" i="11"/>
  <c r="G14" i="11"/>
  <c r="F14" i="11"/>
  <c r="E14" i="11"/>
  <c r="T13" i="11"/>
  <c r="G13" i="11"/>
  <c r="F13" i="11"/>
  <c r="E13" i="11"/>
  <c r="T12" i="11"/>
  <c r="G12" i="11"/>
  <c r="F12" i="11"/>
  <c r="E12" i="11"/>
  <c r="T11" i="11"/>
  <c r="G11" i="11"/>
  <c r="F11" i="11"/>
  <c r="E11" i="11"/>
  <c r="T10" i="11"/>
  <c r="G10" i="11"/>
  <c r="F10" i="11"/>
  <c r="E10" i="11"/>
  <c r="L6" i="11"/>
  <c r="M6" i="11"/>
  <c r="N6" i="11"/>
  <c r="N5" i="11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10" i="2"/>
  <c r="N92" i="2"/>
  <c r="K92" i="2"/>
  <c r="G91" i="2"/>
  <c r="G90" i="2"/>
  <c r="G89" i="2"/>
  <c r="G88" i="2"/>
  <c r="G87" i="2"/>
  <c r="G86" i="2"/>
  <c r="G85" i="2"/>
  <c r="G84" i="2"/>
  <c r="G83" i="2"/>
  <c r="G82" i="2"/>
  <c r="G81" i="2"/>
  <c r="G80" i="2"/>
  <c r="G74" i="2"/>
  <c r="G73" i="2"/>
  <c r="G4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L6" i="2"/>
  <c r="M6" i="2"/>
  <c r="N6" i="2"/>
  <c r="N5" i="2"/>
  <c r="E87" i="2"/>
  <c r="F84" i="2"/>
  <c r="F78" i="2"/>
  <c r="F71" i="2"/>
  <c r="F67" i="2"/>
  <c r="F63" i="2"/>
  <c r="F59" i="2"/>
  <c r="F55" i="2"/>
  <c r="F51" i="2"/>
  <c r="E44" i="2"/>
  <c r="E40" i="2"/>
  <c r="E36" i="2"/>
  <c r="F25" i="2"/>
  <c r="F21" i="2"/>
  <c r="F17" i="2"/>
  <c r="F13" i="2"/>
  <c r="E89" i="2"/>
  <c r="F86" i="2"/>
  <c r="E81" i="2"/>
  <c r="F77" i="2"/>
  <c r="E74" i="2"/>
  <c r="F66" i="2"/>
  <c r="F62" i="2"/>
  <c r="F54" i="2"/>
  <c r="F50" i="2"/>
  <c r="E43" i="2"/>
  <c r="F35" i="2"/>
  <c r="E31" i="2"/>
  <c r="E27" i="2"/>
  <c r="E21" i="2"/>
  <c r="E17" i="2"/>
  <c r="E15" i="2"/>
  <c r="E11" i="2"/>
  <c r="E91" i="2"/>
  <c r="F88" i="2"/>
  <c r="E83" i="2"/>
  <c r="F80" i="2"/>
  <c r="F76" i="2"/>
  <c r="F73" i="2"/>
  <c r="F69" i="2"/>
  <c r="F65" i="2"/>
  <c r="F61" i="2"/>
  <c r="F57" i="2"/>
  <c r="F53" i="2"/>
  <c r="F49" i="2"/>
  <c r="E46" i="2"/>
  <c r="E42" i="2"/>
  <c r="E38" i="2"/>
  <c r="F89" i="2"/>
  <c r="E84" i="2"/>
  <c r="F81" i="2"/>
  <c r="E78" i="2"/>
  <c r="F74" i="2"/>
  <c r="E71" i="2"/>
  <c r="E67" i="2"/>
  <c r="E63" i="2"/>
  <c r="E59" i="2"/>
  <c r="E55" i="2"/>
  <c r="E51" i="2"/>
  <c r="F47" i="2"/>
  <c r="F43" i="2"/>
  <c r="F39" i="2"/>
  <c r="F33" i="2"/>
  <c r="F31" i="2"/>
  <c r="F29" i="2"/>
  <c r="F27" i="2"/>
  <c r="F23" i="2"/>
  <c r="F19" i="2"/>
  <c r="F15" i="2"/>
  <c r="F11" i="2"/>
  <c r="F70" i="2"/>
  <c r="F58" i="2"/>
  <c r="E47" i="2"/>
  <c r="E39" i="2"/>
  <c r="E33" i="2"/>
  <c r="E29" i="2"/>
  <c r="E25" i="2"/>
  <c r="E23" i="2"/>
  <c r="E19" i="2"/>
  <c r="E13" i="2"/>
  <c r="F91" i="2"/>
  <c r="E86" i="2"/>
  <c r="F83" i="2"/>
  <c r="E77" i="2"/>
  <c r="E70" i="2"/>
  <c r="E66" i="2"/>
  <c r="E62" i="2"/>
  <c r="E58" i="2"/>
  <c r="E54" i="2"/>
  <c r="E50" i="2"/>
  <c r="F46" i="2"/>
  <c r="F42" i="2"/>
  <c r="F38" i="2"/>
  <c r="E35" i="2"/>
  <c r="E88" i="2"/>
  <c r="F85" i="2"/>
  <c r="E80" i="2"/>
  <c r="E76" i="2"/>
  <c r="E73" i="2"/>
  <c r="E69" i="2"/>
  <c r="E65" i="2"/>
  <c r="E61" i="2"/>
  <c r="E57" i="2"/>
  <c r="E53" i="2"/>
  <c r="E49" i="2"/>
  <c r="F45" i="2"/>
  <c r="F41" i="2"/>
  <c r="F37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90" i="2"/>
  <c r="E85" i="2"/>
  <c r="F82" i="2"/>
  <c r="F79" i="2"/>
  <c r="F75" i="2"/>
  <c r="F72" i="2"/>
  <c r="F68" i="2"/>
  <c r="F64" i="2"/>
  <c r="F60" i="2"/>
  <c r="F56" i="2"/>
  <c r="F52" i="2"/>
  <c r="F48" i="2"/>
  <c r="E45" i="2"/>
  <c r="E41" i="2"/>
  <c r="E37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90" i="2"/>
  <c r="F87" i="2"/>
  <c r="E82" i="2"/>
  <c r="E79" i="2"/>
  <c r="E75" i="2"/>
  <c r="E72" i="2"/>
  <c r="E68" i="2"/>
  <c r="E64" i="2"/>
  <c r="E60" i="2"/>
  <c r="E56" i="2"/>
  <c r="E52" i="2"/>
  <c r="E48" i="2"/>
  <c r="F44" i="2"/>
  <c r="F40" i="2"/>
  <c r="F36" i="2"/>
</calcChain>
</file>

<file path=xl/sharedStrings.xml><?xml version="1.0" encoding="utf-8"?>
<sst xmlns="http://schemas.openxmlformats.org/spreadsheetml/2006/main" count="403" uniqueCount="89">
  <si>
    <t>学年</t>
    <rPh sb="0" eb="2">
      <t>ガクネン</t>
    </rPh>
    <phoneticPr fontId="1"/>
  </si>
  <si>
    <t>参加種目１</t>
    <rPh sb="0" eb="2">
      <t>サンカ</t>
    </rPh>
    <rPh sb="2" eb="4">
      <t>シュモク</t>
    </rPh>
    <phoneticPr fontId="1"/>
  </si>
  <si>
    <t>参加種目２</t>
    <rPh sb="0" eb="2">
      <t>サンカ</t>
    </rPh>
    <rPh sb="2" eb="4">
      <t>シュモク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</si>
  <si>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</si>
  <si>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</si>
  <si>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</si>
  <si>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</si>
  <si>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</si>
  <si>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</si>
  <si>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（様式５－A）</t>
    <rPh sb="1" eb="3">
      <t>ヨウシキ</t>
    </rPh>
    <phoneticPr fontId="1"/>
  </si>
  <si>
    <t>所　属</t>
    <rPh sb="0" eb="1">
      <t>ショ</t>
    </rPh>
    <rPh sb="2" eb="3">
      <t>ゾク</t>
    </rPh>
    <phoneticPr fontId="1"/>
  </si>
  <si>
    <t>監 督 名</t>
    <rPh sb="0" eb="1">
      <t>カン</t>
    </rPh>
    <rPh sb="2" eb="3">
      <t>トク</t>
    </rPh>
    <rPh sb="4" eb="5">
      <t>メイ</t>
    </rPh>
    <phoneticPr fontId="1"/>
  </si>
  <si>
    <t>性別</t>
    <rPh sb="0" eb="2">
      <t>セイベツ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</si>
  <si>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</si>
  <si>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</si>
  <si>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100m</t>
  </si>
  <si>
    <t>100m</t>
    <phoneticPr fontId="1"/>
  </si>
  <si>
    <t>花子</t>
    <rPh sb="0" eb="2">
      <t>ハナコ</t>
    </rPh>
    <phoneticPr fontId="1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</si>
  <si>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1"/>
  </si>
  <si>
    <t>〒</t>
    <phoneticPr fontId="1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</si>
  <si>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</si>
  <si>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</si>
  <si>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</si>
  <si>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</si>
  <si>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</si>
  <si>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</si>
  <si>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1"/>
  </si>
  <si>
    <t>所 属 住 所</t>
    <phoneticPr fontId="1"/>
  </si>
  <si>
    <t>参加人数が20名を超える場合は、改ページプレビューで印刷範囲を広げてください。</t>
    <rPh sb="0" eb="2">
      <t>サンカ</t>
    </rPh>
    <rPh sb="2" eb="4">
      <t>ニンズウ</t>
    </rPh>
    <rPh sb="7" eb="8">
      <t>メイ</t>
    </rPh>
    <rPh sb="9" eb="10">
      <t>コ</t>
    </rPh>
    <rPh sb="12" eb="14">
      <t>バアイ</t>
    </rPh>
    <rPh sb="16" eb="17">
      <t>カイ</t>
    </rPh>
    <rPh sb="26" eb="28">
      <t>インサツ</t>
    </rPh>
    <rPh sb="28" eb="30">
      <t>ハンイ</t>
    </rPh>
    <rPh sb="31" eb="32">
      <t>ヒロ</t>
    </rPh>
    <phoneticPr fontId="1"/>
  </si>
  <si>
    <t>№</t>
    <phoneticPr fontId="1"/>
  </si>
  <si>
    <t>申込料内訳表</t>
    <phoneticPr fontId="1"/>
  </si>
  <si>
    <t>1種目金額</t>
    <rPh sb="1" eb="3">
      <t>シュモク</t>
    </rPh>
    <rPh sb="3" eb="5">
      <t>キンガク</t>
    </rPh>
    <phoneticPr fontId="1"/>
  </si>
  <si>
    <t>申込数</t>
    <phoneticPr fontId="1"/>
  </si>
  <si>
    <t>申込料小計</t>
    <rPh sb="3" eb="4">
      <t>ショウ</t>
    </rPh>
    <rPh sb="4" eb="5">
      <t>ケイ</t>
    </rPh>
    <phoneticPr fontId="1"/>
  </si>
  <si>
    <t>参加人数</t>
    <rPh sb="0" eb="2">
      <t>サンカ</t>
    </rPh>
    <rPh sb="2" eb="4">
      <t>ニンズウ</t>
    </rPh>
    <phoneticPr fontId="1"/>
  </si>
  <si>
    <t>800m</t>
    <phoneticPr fontId="1"/>
  </si>
  <si>
    <t>800m</t>
  </si>
  <si>
    <t>№カード</t>
    <phoneticPr fontId="1"/>
  </si>
  <si>
    <t>競技会名（　第43回姶良地区少年スポーツ大会〔陸上競技〕　）申込一覧表</t>
    <rPh sb="0" eb="2">
      <t>キョウギ</t>
    </rPh>
    <rPh sb="2" eb="3">
      <t>カイ</t>
    </rPh>
    <rPh sb="3" eb="4">
      <t>メイ</t>
    </rPh>
    <rPh sb="6" eb="7">
      <t>ダイ</t>
    </rPh>
    <rPh sb="9" eb="10">
      <t>カイ</t>
    </rPh>
    <rPh sb="10" eb="12">
      <t>アイラ</t>
    </rPh>
    <rPh sb="12" eb="14">
      <t>チク</t>
    </rPh>
    <rPh sb="14" eb="16">
      <t>ショウネン</t>
    </rPh>
    <rPh sb="20" eb="22">
      <t>タイカイ</t>
    </rPh>
    <rPh sb="23" eb="25">
      <t>リクジョウ</t>
    </rPh>
    <rPh sb="25" eb="27">
      <t>キョウギ</t>
    </rPh>
    <rPh sb="30" eb="32">
      <t>モウシコミ</t>
    </rPh>
    <rPh sb="32" eb="34">
      <t>イチラン</t>
    </rPh>
    <rPh sb="34" eb="35">
      <t>ヒョウ</t>
    </rPh>
    <phoneticPr fontId="1"/>
  </si>
  <si>
    <t xml:space="preserve">
合計</t>
    <rPh sb="1" eb="3">
      <t>ゴウケイ</t>
    </rPh>
    <phoneticPr fontId="1"/>
  </si>
  <si>
    <t>個人種目</t>
    <rPh sb="0" eb="2">
      <t>コジン</t>
    </rPh>
    <rPh sb="2" eb="4">
      <t>シュモク</t>
    </rPh>
    <phoneticPr fontId="1"/>
  </si>
  <si>
    <t>リレー</t>
    <phoneticPr fontId="1"/>
  </si>
  <si>
    <t>リレー</t>
    <phoneticPr fontId="1"/>
  </si>
  <si>
    <t>参考記録</t>
    <rPh sb="0" eb="2">
      <t>サンコウ</t>
    </rPh>
    <rPh sb="2" eb="4">
      <t>キロク</t>
    </rPh>
    <phoneticPr fontId="1"/>
  </si>
  <si>
    <t>1000m</t>
    <phoneticPr fontId="1"/>
  </si>
  <si>
    <t>走幅跳</t>
    <rPh sb="0" eb="1">
      <t>ハシ</t>
    </rPh>
    <rPh sb="1" eb="2">
      <t>ハバ</t>
    </rPh>
    <rPh sb="2" eb="3">
      <t>ト</t>
    </rPh>
    <phoneticPr fontId="1"/>
  </si>
  <si>
    <t>走高跳</t>
    <rPh sb="0" eb="1">
      <t>ハシ</t>
    </rPh>
    <rPh sb="1" eb="2">
      <t>タカ</t>
    </rPh>
    <rPh sb="2" eb="3">
      <t>ト</t>
    </rPh>
    <phoneticPr fontId="1"/>
  </si>
  <si>
    <t>ｿﾌﾄﾎﾞｰﾙ投</t>
    <rPh sb="7" eb="8">
      <t>ナ</t>
    </rPh>
    <phoneticPr fontId="1"/>
  </si>
  <si>
    <t>50m</t>
    <phoneticPr fontId="1"/>
  </si>
  <si>
    <t>男子6年</t>
    <rPh sb="0" eb="2">
      <t>ダンシ</t>
    </rPh>
    <rPh sb="3" eb="4">
      <t>ネン</t>
    </rPh>
    <phoneticPr fontId="1"/>
  </si>
  <si>
    <t>男子5年</t>
    <rPh sb="0" eb="2">
      <t>ダンシ</t>
    </rPh>
    <rPh sb="3" eb="4">
      <t>ネン</t>
    </rPh>
    <phoneticPr fontId="1"/>
  </si>
  <si>
    <t>男子4年</t>
    <rPh sb="0" eb="2">
      <t>ダンシ</t>
    </rPh>
    <rPh sb="3" eb="4">
      <t>ネン</t>
    </rPh>
    <phoneticPr fontId="1"/>
  </si>
  <si>
    <t>男子3年</t>
    <rPh sb="0" eb="2">
      <t>ダンシ</t>
    </rPh>
    <rPh sb="3" eb="4">
      <t>ネン</t>
    </rPh>
    <phoneticPr fontId="1"/>
  </si>
  <si>
    <t>男子1・2年</t>
    <rPh sb="0" eb="2">
      <t>ダンシ</t>
    </rPh>
    <rPh sb="5" eb="6">
      <t>ネン</t>
    </rPh>
    <phoneticPr fontId="1"/>
  </si>
  <si>
    <t>女子6年</t>
    <rPh sb="0" eb="2">
      <t>ジョシ</t>
    </rPh>
    <rPh sb="3" eb="4">
      <t>ネン</t>
    </rPh>
    <phoneticPr fontId="1"/>
  </si>
  <si>
    <t>女子5年</t>
    <rPh sb="0" eb="2">
      <t>ジョシ</t>
    </rPh>
    <rPh sb="3" eb="4">
      <t>ネン</t>
    </rPh>
    <phoneticPr fontId="1"/>
  </si>
  <si>
    <t>女子4年</t>
    <rPh sb="0" eb="2">
      <t>ジョシ</t>
    </rPh>
    <rPh sb="3" eb="4">
      <t>ネン</t>
    </rPh>
    <phoneticPr fontId="1"/>
  </si>
  <si>
    <t>女子3年</t>
    <rPh sb="0" eb="2">
      <t>ジョシ</t>
    </rPh>
    <rPh sb="3" eb="4">
      <t>ネン</t>
    </rPh>
    <phoneticPr fontId="1"/>
  </si>
  <si>
    <t>女子1・2年</t>
    <rPh sb="0" eb="2">
      <t>ジョシ</t>
    </rPh>
    <rPh sb="5" eb="6">
      <t>ネン</t>
    </rPh>
    <phoneticPr fontId="1"/>
  </si>
  <si>
    <t>男子5年</t>
    <rPh sb="3" eb="4">
      <t>ネン</t>
    </rPh>
    <phoneticPr fontId="1"/>
  </si>
  <si>
    <t>男子3年</t>
    <rPh sb="3" eb="4">
      <t>ネン</t>
    </rPh>
    <phoneticPr fontId="1"/>
  </si>
  <si>
    <t>男子1・2年</t>
    <rPh sb="5" eb="6">
      <t>ネン</t>
    </rPh>
    <phoneticPr fontId="1"/>
  </si>
  <si>
    <t>女子6年</t>
    <rPh sb="3" eb="4">
      <t>ネン</t>
    </rPh>
    <phoneticPr fontId="1"/>
  </si>
  <si>
    <t>女子5年</t>
    <rPh sb="3" eb="4">
      <t>ネン</t>
    </rPh>
    <phoneticPr fontId="1"/>
  </si>
  <si>
    <t>女子4年</t>
    <rPh sb="3" eb="4">
      <t>ネン</t>
    </rPh>
    <phoneticPr fontId="1"/>
  </si>
  <si>
    <t>女子3年</t>
    <rPh sb="3" eb="4">
      <t>ネン</t>
    </rPh>
    <phoneticPr fontId="1"/>
  </si>
  <si>
    <t>女子1・2年</t>
    <rPh sb="5" eb="6">
      <t>ネン</t>
    </rPh>
    <phoneticPr fontId="1"/>
  </si>
  <si>
    <t>学年</t>
    <rPh sb="0" eb="2">
      <t>ガクネン</t>
    </rPh>
    <phoneticPr fontId="1"/>
  </si>
  <si>
    <t>リレー</t>
    <phoneticPr fontId="1"/>
  </si>
  <si>
    <t>A</t>
  </si>
  <si>
    <t>A</t>
    <phoneticPr fontId="1"/>
  </si>
  <si>
    <t>B</t>
  </si>
  <si>
    <t>B</t>
    <phoneticPr fontId="1"/>
  </si>
  <si>
    <t>C</t>
    <phoneticPr fontId="1"/>
  </si>
  <si>
    <t>D</t>
    <phoneticPr fontId="1"/>
  </si>
  <si>
    <t>1000m</t>
    <phoneticPr fontId="1"/>
  </si>
  <si>
    <t>100m</t>
    <phoneticPr fontId="1"/>
  </si>
  <si>
    <t>1000m</t>
    <phoneticPr fontId="1"/>
  </si>
  <si>
    <t>100m</t>
    <phoneticPr fontId="1"/>
  </si>
  <si>
    <t>800m</t>
    <phoneticPr fontId="1"/>
  </si>
  <si>
    <t>800m</t>
    <phoneticPr fontId="1"/>
  </si>
  <si>
    <t>800m</t>
    <phoneticPr fontId="1"/>
  </si>
  <si>
    <t>50m</t>
    <phoneticPr fontId="1"/>
  </si>
  <si>
    <t>50m</t>
    <phoneticPr fontId="1"/>
  </si>
  <si>
    <t>鹿児島ジュニア陸上クラブ</t>
    <rPh sb="0" eb="3">
      <t>カゴシマ</t>
    </rPh>
    <rPh sb="7" eb="9">
      <t>リクジョウ</t>
    </rPh>
    <phoneticPr fontId="1"/>
  </si>
  <si>
    <t>○</t>
    <phoneticPr fontId="1"/>
  </si>
  <si>
    <t>○</t>
    <phoneticPr fontId="1"/>
  </si>
  <si>
    <t>競技会名（　第44回姶良地区少年スポーツ大会〔陸上競技〕　）申込一覧表</t>
    <rPh sb="0" eb="2">
      <t>キョウギ</t>
    </rPh>
    <rPh sb="2" eb="3">
      <t>カイ</t>
    </rPh>
    <rPh sb="3" eb="4">
      <t>メイ</t>
    </rPh>
    <rPh sb="6" eb="7">
      <t>ダイ</t>
    </rPh>
    <rPh sb="9" eb="10">
      <t>カイ</t>
    </rPh>
    <rPh sb="10" eb="12">
      <t>アイラ</t>
    </rPh>
    <rPh sb="12" eb="14">
      <t>チク</t>
    </rPh>
    <rPh sb="14" eb="16">
      <t>ショウネン</t>
    </rPh>
    <rPh sb="20" eb="22">
      <t>タイカイ</t>
    </rPh>
    <rPh sb="23" eb="25">
      <t>リクジョウ</t>
    </rPh>
    <rPh sb="25" eb="27">
      <t>キョウギ</t>
    </rPh>
    <rPh sb="30" eb="32">
      <t>モウシコミ</t>
    </rPh>
    <rPh sb="32" eb="34">
      <t>イチラン</t>
    </rPh>
    <rPh sb="34" eb="35">
      <t>ヒョウ</t>
    </rPh>
    <phoneticPr fontId="1"/>
  </si>
  <si>
    <t>ｼﾞｬﾍﾞﾘｯｸﾎﾞｰﾙ投</t>
    <rPh sb="12" eb="1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</si>
</sst>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36" xfId="0" applyFont="1" applyFill="1" applyBorder="1" applyAlignment="1">
      <alignment vertical="center" shrinkToFit="1"/>
    </xf>
    <xf numFmtId="0" fontId="4" fillId="4" borderId="34" xfId="0" applyFont="1" applyFill="1" applyBorder="1" applyAlignment="1">
      <alignment vertical="center" shrinkToFit="1"/>
    </xf>
    <xf numFmtId="0" fontId="4" fillId="4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4" fillId="3" borderId="7" xfId="0" applyFont="1" applyFill="1" applyBorder="1" applyAlignment="1">
      <alignment vertical="center" shrinkToFit="1"/>
    </xf>
    <xf numFmtId="0" fontId="4" fillId="3" borderId="39" xfId="0" applyFont="1" applyFill="1" applyBorder="1" applyAlignment="1">
      <alignment vertical="center" shrinkToFit="1"/>
    </xf>
    <xf numFmtId="0" fontId="4" fillId="4" borderId="3" xfId="0" applyFont="1" applyFill="1" applyBorder="1" applyAlignment="1">
      <alignment vertical="center" shrinkToFit="1"/>
    </xf>
    <xf numFmtId="0" fontId="4" fillId="4" borderId="38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2" fillId="2" borderId="19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>
      <alignment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5" fontId="2" fillId="7" borderId="2" xfId="0" applyNumberFormat="1" applyFont="1" applyFill="1" applyBorder="1" applyAlignment="1">
      <alignment horizontal="center" vertical="center"/>
    </xf>
    <xf numFmtId="5" fontId="4" fillId="7" borderId="2" xfId="0" applyNumberFormat="1" applyFont="1" applyFill="1" applyBorder="1" applyAlignment="1">
      <alignment horizontal="center" vertical="center" shrinkToFit="1"/>
    </xf>
    <xf numFmtId="0" fontId="4" fillId="7" borderId="49" xfId="0" applyFont="1" applyFill="1" applyBorder="1" applyAlignment="1">
      <alignment horizontal="center" vertical="center" shrinkToFit="1"/>
    </xf>
    <xf numFmtId="5" fontId="4" fillId="7" borderId="5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3" borderId="9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4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4" fillId="7" borderId="47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12</xdr:row>
      <xdr:rowOff>0</xdr:rowOff>
    </xdr:from>
    <xdr:to>
      <xdr:col>3</xdr:col>
      <xdr:colOff>619126</xdr:colOff>
      <xdr:row>15</xdr:row>
      <xdr:rowOff>152400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23925" y="2667000"/>
          <a:ext cx="1257301" cy="866775"/>
        </a:xfrm>
        <a:prstGeom prst="wedgeRoundRectCallout">
          <a:avLst>
            <a:gd name="adj1" fmla="val -10214"/>
            <a:gd name="adj2" fmla="val -7715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姓と名前を別々に入力する。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スペース等入れないでください</a:t>
          </a:r>
        </a:p>
      </xdr:txBody>
    </xdr:sp>
    <xdr:clientData/>
  </xdr:twoCellAnchor>
  <xdr:twoCellAnchor>
    <xdr:from>
      <xdr:col>4</xdr:col>
      <xdr:colOff>38100</xdr:colOff>
      <xdr:row>11</xdr:row>
      <xdr:rowOff>200025</xdr:rowOff>
    </xdr:from>
    <xdr:to>
      <xdr:col>5</xdr:col>
      <xdr:colOff>419100</xdr:colOff>
      <xdr:row>15</xdr:row>
      <xdr:rowOff>228600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57425" y="2628900"/>
          <a:ext cx="1038225" cy="981075"/>
        </a:xfrm>
        <a:prstGeom prst="wedgeRectCallout">
          <a:avLst>
            <a:gd name="adj1" fmla="val -1321"/>
            <a:gd name="adj2" fmla="val -69808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自動的に入力されますが、読みが違う場合は</a:t>
          </a:r>
          <a:r>
            <a:rPr kumimoji="1" lang="en-US" altLang="ja-JP" sz="1100"/>
            <a:t>Delete</a:t>
          </a:r>
          <a:r>
            <a:rPr kumimoji="1" lang="ja-JP" altLang="en-US" sz="1100"/>
            <a:t>後直接</a:t>
          </a:r>
          <a:r>
            <a:rPr kumimoji="1" lang="ja-JP" altLang="en-US" sz="1100" b="1">
              <a:solidFill>
                <a:srgbClr val="FF0000"/>
              </a:solidFill>
            </a:rPr>
            <a:t>半角ｶﾅ</a:t>
          </a:r>
          <a:r>
            <a:rPr kumimoji="1" lang="ja-JP" altLang="en-US" sz="1100"/>
            <a:t>で入力する。</a:t>
          </a:r>
        </a:p>
      </xdr:txBody>
    </xdr:sp>
    <xdr:clientData/>
  </xdr:twoCellAnchor>
  <xdr:twoCellAnchor>
    <xdr:from>
      <xdr:col>5</xdr:col>
      <xdr:colOff>466726</xdr:colOff>
      <xdr:row>11</xdr:row>
      <xdr:rowOff>219076</xdr:rowOff>
    </xdr:from>
    <xdr:to>
      <xdr:col>7</xdr:col>
      <xdr:colOff>28574</xdr:colOff>
      <xdr:row>16</xdr:row>
      <xdr:rowOff>76200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43276" y="2647951"/>
          <a:ext cx="1095373" cy="1047749"/>
        </a:xfrm>
        <a:prstGeom prst="wedgeRoundRectCallout">
          <a:avLst>
            <a:gd name="adj1" fmla="val -11458"/>
            <a:gd name="adj2" fmla="val -69643"/>
            <a:gd name="adj3" fmla="val 16667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所属団体・学校名・氏名を入力すると自動的に表示されます。</a:t>
          </a:r>
        </a:p>
      </xdr:txBody>
    </xdr:sp>
    <xdr:clientData/>
  </xdr:twoCellAnchor>
  <xdr:twoCellAnchor>
    <xdr:from>
      <xdr:col>7</xdr:col>
      <xdr:colOff>66674</xdr:colOff>
      <xdr:row>11</xdr:row>
      <xdr:rowOff>133349</xdr:rowOff>
    </xdr:from>
    <xdr:to>
      <xdr:col>9</xdr:col>
      <xdr:colOff>495299</xdr:colOff>
      <xdr:row>13</xdr:row>
      <xdr:rowOff>228600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476749" y="2562224"/>
          <a:ext cx="1076325" cy="571501"/>
        </a:xfrm>
        <a:prstGeom prst="wedgeRoundRectCallout">
          <a:avLst>
            <a:gd name="adj1" fmla="val 30357"/>
            <a:gd name="adj2" fmla="val -7008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リストから種別を選択する。</a:t>
          </a:r>
        </a:p>
      </xdr:txBody>
    </xdr:sp>
    <xdr:clientData/>
  </xdr:twoCellAnchor>
  <xdr:twoCellAnchor>
    <xdr:from>
      <xdr:col>9</xdr:col>
      <xdr:colOff>533400</xdr:colOff>
      <xdr:row>12</xdr:row>
      <xdr:rowOff>28574</xdr:rowOff>
    </xdr:from>
    <xdr:to>
      <xdr:col>11</xdr:col>
      <xdr:colOff>402810</xdr:colOff>
      <xdr:row>15</xdr:row>
      <xdr:rowOff>142875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591175" y="2695574"/>
          <a:ext cx="1641060" cy="828676"/>
        </a:xfrm>
        <a:prstGeom prst="wedgeRectCallout">
          <a:avLst>
            <a:gd name="adj1" fmla="val 20541"/>
            <a:gd name="adj2" fmla="val -82093"/>
          </a:avLst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リストから種目を選択する。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200">
              <a:solidFill>
                <a:srgbClr val="FF0000"/>
              </a:solidFill>
            </a:rPr>
            <a:t>種別</a:t>
          </a:r>
          <a:r>
            <a:rPr kumimoji="1" lang="ja-JP" altLang="en-US" sz="1100">
              <a:solidFill>
                <a:srgbClr val="FF0000"/>
              </a:solidFill>
            </a:rPr>
            <a:t>を選択しないと種目は表示されません。</a:t>
          </a:r>
        </a:p>
      </xdr:txBody>
    </xdr:sp>
    <xdr:clientData/>
  </xdr:twoCellAnchor>
  <xdr:twoCellAnchor>
    <xdr:from>
      <xdr:col>9</xdr:col>
      <xdr:colOff>809626</xdr:colOff>
      <xdr:row>16</xdr:row>
      <xdr:rowOff>9526</xdr:rowOff>
    </xdr:from>
    <xdr:to>
      <xdr:col>12</xdr:col>
      <xdr:colOff>723900</xdr:colOff>
      <xdr:row>27</xdr:row>
      <xdr:rowOff>38100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867401" y="3629026"/>
          <a:ext cx="2419349" cy="2647949"/>
        </a:xfrm>
        <a:prstGeom prst="wedgeRectCallout">
          <a:avLst>
            <a:gd name="adj1" fmla="val 18017"/>
            <a:gd name="adj2" fmla="val -95545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記録</a:t>
          </a:r>
          <a:endParaRPr kumimoji="1" lang="en-US" altLang="ja-JP" sz="1100"/>
        </a:p>
        <a:p>
          <a:pPr algn="l"/>
          <a:r>
            <a:rPr kumimoji="1" lang="ja-JP" altLang="en-US" sz="1100"/>
            <a:t>トラックは</a:t>
          </a:r>
          <a:r>
            <a:rPr kumimoji="1" lang="en-US" altLang="ja-JP" sz="1100"/>
            <a:t>1/100</a:t>
          </a:r>
          <a:r>
            <a:rPr kumimoji="1" lang="ja-JP" altLang="en-US" sz="1100"/>
            <a:t>秒</a:t>
          </a:r>
          <a:br>
            <a:rPr kumimoji="1" lang="en-US" altLang="ja-JP" sz="1100"/>
          </a:br>
          <a:r>
            <a:rPr kumimoji="1" lang="ja-JP" altLang="en-US" sz="1100"/>
            <a:t>フィールドは</a:t>
          </a:r>
          <a:r>
            <a:rPr kumimoji="1" lang="en-US" altLang="ja-JP" sz="1100"/>
            <a:t>cm</a:t>
          </a:r>
          <a:br>
            <a:rPr kumimoji="1" lang="en-US" altLang="ja-JP" sz="1100"/>
          </a:br>
          <a:r>
            <a:rPr kumimoji="1" lang="ja-JP" altLang="en-US" sz="1100"/>
            <a:t>単位で入力する。</a:t>
          </a:r>
          <a:endParaRPr kumimoji="1" lang="en-US" altLang="ja-JP" sz="1100"/>
        </a:p>
        <a:p>
          <a:pPr algn="l"/>
          <a:r>
            <a:rPr kumimoji="1" lang="ja-JP" altLang="en-US" sz="1100"/>
            <a:t>入力例</a:t>
          </a:r>
          <a:endParaRPr kumimoji="1" lang="en-US" altLang="ja-JP" sz="1100"/>
        </a:p>
        <a:p>
          <a:pPr algn="l"/>
          <a:r>
            <a:rPr kumimoji="1" lang="ja-JP" altLang="en-US" sz="1100"/>
            <a:t>　・</a:t>
          </a:r>
          <a:r>
            <a:rPr kumimoji="1" lang="en-US" altLang="ja-JP" sz="1100"/>
            <a:t>100</a:t>
          </a:r>
          <a:r>
            <a:rPr kumimoji="1" lang="ja-JP" altLang="en-US" sz="1100"/>
            <a:t>ｍ：</a:t>
          </a:r>
          <a:r>
            <a:rPr kumimoji="1" lang="en-US" altLang="ja-JP" sz="1100"/>
            <a:t>14</a:t>
          </a:r>
          <a:r>
            <a:rPr kumimoji="1" lang="ja-JP" altLang="en-US" sz="1100"/>
            <a:t>秒</a:t>
          </a:r>
          <a:r>
            <a:rPr kumimoji="1" lang="en-US" altLang="ja-JP" sz="1100"/>
            <a:t>15</a:t>
          </a:r>
          <a:r>
            <a:rPr kumimoji="1" lang="ja-JP" altLang="en-US" sz="1100"/>
            <a:t>⇒</a:t>
          </a:r>
          <a:r>
            <a:rPr kumimoji="1" lang="en-US" altLang="ja-JP" sz="1100"/>
            <a:t>1415</a:t>
          </a:r>
        </a:p>
        <a:p>
          <a:pPr algn="l"/>
          <a:r>
            <a:rPr kumimoji="1" lang="ja-JP" altLang="en-US" sz="1100"/>
            <a:t>　・</a:t>
          </a:r>
          <a:r>
            <a:rPr kumimoji="1" lang="en-US" altLang="ja-JP" sz="1100"/>
            <a:t>800</a:t>
          </a:r>
          <a:r>
            <a:rPr kumimoji="1" lang="ja-JP" altLang="en-US" sz="1100"/>
            <a:t>ｍ：</a:t>
          </a:r>
          <a:r>
            <a:rPr kumimoji="1" lang="en-US" altLang="ja-JP" sz="1100"/>
            <a:t>2</a:t>
          </a:r>
          <a:r>
            <a:rPr kumimoji="1" lang="ja-JP" altLang="en-US" sz="1100"/>
            <a:t>分</a:t>
          </a:r>
          <a:r>
            <a:rPr kumimoji="1" lang="en-US" altLang="ja-JP" sz="1100"/>
            <a:t>40</a:t>
          </a:r>
          <a:r>
            <a:rPr kumimoji="1" lang="ja-JP" altLang="en-US" sz="1100"/>
            <a:t>秒</a:t>
          </a:r>
          <a:r>
            <a:rPr kumimoji="1" lang="en-US" altLang="ja-JP" sz="1100"/>
            <a:t>28</a:t>
          </a:r>
          <a:r>
            <a:rPr kumimoji="1" lang="ja-JP" altLang="en-US" sz="1100"/>
            <a:t>⇒</a:t>
          </a:r>
          <a:r>
            <a:rPr kumimoji="1" lang="en-US" altLang="ja-JP" sz="1100"/>
            <a:t>24028</a:t>
          </a:r>
        </a:p>
        <a:p>
          <a:pPr algn="l"/>
          <a:r>
            <a:rPr kumimoji="1" lang="ja-JP" altLang="en-US" sz="1100"/>
            <a:t>　・走幅跳：</a:t>
          </a:r>
          <a:r>
            <a:rPr kumimoji="1" lang="en-US" altLang="ja-JP" sz="1100"/>
            <a:t>3</a:t>
          </a:r>
          <a:r>
            <a:rPr kumimoji="1" lang="ja-JP" altLang="en-US" sz="1100"/>
            <a:t>ｍ</a:t>
          </a:r>
          <a:r>
            <a:rPr kumimoji="1" lang="en-US" altLang="ja-JP" sz="1100"/>
            <a:t>80</a:t>
          </a:r>
          <a:r>
            <a:rPr kumimoji="1" lang="ja-JP" altLang="en-US" sz="1100"/>
            <a:t>ｃｍ⇒</a:t>
          </a:r>
          <a:r>
            <a:rPr kumimoji="1" lang="en-US" altLang="ja-JP" sz="1100"/>
            <a:t>380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・走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跳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ｃｍ⇒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115</a:t>
          </a:r>
          <a:endParaRPr kumimoji="0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ｿﾌﾄﾎﾞｰﾙ投：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ｃｍ⇒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3845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参考記録は必ずご記入下さい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練習時の記録でも構いません。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プログラム編成上、必要ですので、</a:t>
          </a:r>
          <a:endParaRPr kumimoji="1" lang="en-US" altLang="ja-JP" sz="110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宜しくお願いします。</a:t>
          </a:r>
          <a:endParaRPr lang="ja-JP" altLang="ja-JP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18</xdr:row>
      <xdr:rowOff>47624</xdr:rowOff>
    </xdr:from>
    <xdr:to>
      <xdr:col>3</xdr:col>
      <xdr:colOff>276225</xdr:colOff>
      <xdr:row>23</xdr:row>
      <xdr:rowOff>228600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71475" y="4143374"/>
          <a:ext cx="1466850" cy="1371601"/>
        </a:xfrm>
        <a:prstGeom prst="wedgeRectCallout">
          <a:avLst>
            <a:gd name="adj1" fmla="val -33319"/>
            <a:gd name="adj2" fmla="val -21416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ﾅﾝﾊﾞｰｶｰﾄﾞをお持ちの際は、</a:t>
          </a:r>
          <a:r>
            <a:rPr kumimoji="1" lang="ja-JP" altLang="ja-JP" sz="11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必ず番号を記入してくだい！！</a:t>
          </a:r>
          <a:endParaRPr lang="ja-JP" altLang="ja-JP">
            <a:solidFill>
              <a:srgbClr val="FFFF00"/>
            </a:solidFill>
            <a:effectLst/>
          </a:endParaRPr>
        </a:p>
        <a:p>
          <a:r>
            <a:rPr kumimoji="1" lang="ja-JP" altLang="en-US" sz="11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ﾅﾝﾊﾞｰｶｰﾄﾞがない場合、空欄で構いません。（主催者側で記入します。）</a:t>
          </a:r>
          <a:endParaRPr lang="ja-JP" altLang="ja-JP">
            <a:solidFill>
              <a:srgbClr val="FFFF00"/>
            </a:solidFill>
            <a:effectLst/>
          </a:endParaRPr>
        </a:p>
        <a:p>
          <a:pPr algn="l"/>
          <a:endParaRPr kumimoji="1" lang="ja-JP" alt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3</xdr:col>
      <xdr:colOff>647699</xdr:colOff>
      <xdr:row>2</xdr:row>
      <xdr:rowOff>266700</xdr:rowOff>
    </xdr:from>
    <xdr:to>
      <xdr:col>6</xdr:col>
      <xdr:colOff>95249</xdr:colOff>
      <xdr:row>9</xdr:row>
      <xdr:rowOff>104775</xdr:rowOff>
    </xdr:to>
    <xdr:cxnSp macro="">
      <xdr:nvCxnSpPr>
        <xdr:cNvPr id="28" name="カギ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rot="16200000" flipH="1">
          <a:off x="2195512" y="928687"/>
          <a:ext cx="1447800" cy="1419225"/>
        </a:xfrm>
        <a:prstGeom prst="bentConnector3">
          <a:avLst>
            <a:gd name="adj1" fmla="val 50000"/>
          </a:avLst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85726</xdr:colOff>
      <xdr:row>1</xdr:row>
      <xdr:rowOff>28575</xdr:rowOff>
    </xdr:from>
    <xdr:to>
      <xdr:col>3</xdr:col>
      <xdr:colOff>190500</xdr:colOff>
      <xdr:row>1</xdr:row>
      <xdr:rowOff>314325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5726" y="20002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13</xdr:col>
      <xdr:colOff>485776</xdr:colOff>
      <xdr:row>13</xdr:row>
      <xdr:rowOff>190501</xdr:rowOff>
    </xdr:from>
    <xdr:to>
      <xdr:col>16</xdr:col>
      <xdr:colOff>0</xdr:colOff>
      <xdr:row>22</xdr:row>
      <xdr:rowOff>123826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858251" y="3095626"/>
          <a:ext cx="1904999" cy="2076450"/>
        </a:xfrm>
        <a:prstGeom prst="wedgeRectCallout">
          <a:avLst>
            <a:gd name="adj1" fmla="val 20541"/>
            <a:gd name="adj2" fmla="val -82093"/>
          </a:avLst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リレー申込みは、出場者の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リレーの欄へ「○」をつける。但し、複数チーム申込む際は、チーム毎にタイムの速い順に</a:t>
          </a:r>
          <a:r>
            <a:rPr kumimoji="1" lang="en-US" altLang="ja-JP" sz="1100"/>
            <a:t>A</a:t>
          </a:r>
          <a:r>
            <a:rPr kumimoji="1" lang="ja-JP" altLang="en-US" sz="1100"/>
            <a:t>→</a:t>
          </a:r>
          <a:r>
            <a:rPr kumimoji="1" lang="en-US" altLang="ja-JP" sz="1100"/>
            <a:t>B</a:t>
          </a:r>
          <a:r>
            <a:rPr kumimoji="1" lang="ja-JP" altLang="en-US" sz="1100"/>
            <a:t>→</a:t>
          </a:r>
          <a:r>
            <a:rPr kumimoji="1" lang="en-US" altLang="ja-JP" sz="1100"/>
            <a:t>C</a:t>
          </a:r>
          <a:r>
            <a:rPr kumimoji="1" lang="ja-JP" altLang="en-US" sz="1100"/>
            <a:t>として申込む。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男女の重複は「○」のみで可。</a:t>
          </a:r>
          <a:endParaRPr kumimoji="1" lang="en-US" altLang="ja-JP" sz="1100"/>
        </a:p>
        <a:p>
          <a:pPr algn="l">
            <a:lnSpc>
              <a:spcPts val="1300"/>
            </a:lnSpc>
          </a:pP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１チ－ムのエントリーは</a:t>
          </a:r>
          <a:r>
            <a:rPr kumimoji="1" lang="en-US" altLang="ja-JP" sz="1100">
              <a:solidFill>
                <a:srgbClr val="FF0000"/>
              </a:solidFill>
            </a:rPr>
            <a:t>6</a:t>
          </a:r>
          <a:r>
            <a:rPr kumimoji="1" lang="ja-JP" altLang="en-US" sz="1100">
              <a:solidFill>
                <a:srgbClr val="FF0000"/>
              </a:solidFill>
            </a:rPr>
            <a:t>名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ja-JP" altLang="en-US" sz="1100">
              <a:solidFill>
                <a:srgbClr val="FF0000"/>
              </a:solidFill>
            </a:rPr>
            <a:t>以内とします。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上記の申込内訳のリレー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　　申込数に申込チーム数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　　を記入してください。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342899</xdr:colOff>
      <xdr:row>29</xdr:row>
      <xdr:rowOff>66675</xdr:rowOff>
    </xdr:from>
    <xdr:to>
      <xdr:col>14</xdr:col>
      <xdr:colOff>476249</xdr:colOff>
      <xdr:row>51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47774" y="6781800"/>
          <a:ext cx="8524875" cy="53340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3800">
              <a:solidFill>
                <a:schemeClr val="bg1">
                  <a:lumMod val="50000"/>
                </a:schemeClr>
              </a:solidFill>
            </a:rPr>
            <a:t>SAMPLE</a:t>
          </a:r>
        </a:p>
        <a:p>
          <a:pPr algn="ctr"/>
          <a:r>
            <a:rPr kumimoji="1" lang="ja-JP" altLang="en-US" sz="11500">
              <a:solidFill>
                <a:schemeClr val="bg1">
                  <a:lumMod val="50000"/>
                </a:schemeClr>
              </a:solidFill>
            </a:rPr>
            <a:t>入力不可</a:t>
          </a:r>
          <a:endParaRPr kumimoji="1" lang="en-US" altLang="ja-JP" sz="11500"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kumimoji="1" lang="ja-JP" altLang="en-US" sz="4800">
              <a:solidFill>
                <a:schemeClr val="bg1">
                  <a:lumMod val="50000"/>
                </a:schemeClr>
              </a:solidFill>
            </a:rPr>
            <a:t>（第４３回シートへ入力）</a:t>
          </a:r>
          <a:endParaRPr kumimoji="1" lang="en-US" altLang="ja-JP" sz="4800">
            <a:solidFill>
              <a:schemeClr val="bg1">
                <a:lumMod val="50000"/>
              </a:schemeClr>
            </a:solidFill>
          </a:endParaRPr>
        </a:p>
        <a:p>
          <a:pPr algn="ctr"/>
          <a:endParaRPr kumimoji="1" lang="ja-JP" altLang="en-US" sz="96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28575</xdr:rowOff>
    </xdr:from>
    <xdr:to>
      <xdr:col>3</xdr:col>
      <xdr:colOff>190500</xdr:colOff>
      <xdr:row>1</xdr:row>
      <xdr:rowOff>314325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5726" y="20002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85726</xdr:colOff>
      <xdr:row>1</xdr:row>
      <xdr:rowOff>28575</xdr:rowOff>
    </xdr:from>
    <xdr:to>
      <xdr:col>3</xdr:col>
      <xdr:colOff>190500</xdr:colOff>
      <xdr:row>1</xdr:row>
      <xdr:rowOff>314325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5726" y="20002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6896" zoomScaleSheetLayoutView="4" workbookViewId="0"/>
  </sheetViews>
  <sheetFormatPr defaultColWidth="8.875" defaultRowHeight="13.5" x14ac:dyDescent="0.15"/>
  <cols>
    <col min="1" max="1" width="9" customWidth="1"/>
  </cols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zoomScaleNormal="100" workbookViewId="0">
      <selection activeCell="P45" sqref="P45"/>
    </sheetView>
  </sheetViews>
  <sheetFormatPr defaultColWidth="8.875" defaultRowHeight="13.5" x14ac:dyDescent="0.15"/>
  <cols>
    <col min="1" max="1" width="4.375" style="41" bestFit="1" customWidth="1"/>
    <col min="2" max="2" width="7.5" style="41" bestFit="1" customWidth="1"/>
    <col min="3" max="6" width="8.625" style="41" customWidth="1"/>
    <col min="7" max="7" width="11.5" style="52" customWidth="1"/>
    <col min="8" max="8" width="4" style="52" customWidth="1"/>
    <col min="9" max="9" width="4.5" style="52" customWidth="1"/>
    <col min="10" max="10" width="11.125" style="52" customWidth="1"/>
    <col min="11" max="11" width="12.125" style="41" customWidth="1"/>
    <col min="12" max="12" width="9.625" style="41" customWidth="1"/>
    <col min="13" max="13" width="10.625" style="52" customWidth="1"/>
    <col min="14" max="14" width="12.125" style="41" customWidth="1"/>
    <col min="15" max="16" width="9.625" style="41" customWidth="1"/>
    <col min="17" max="17" width="6" style="41" customWidth="1"/>
    <col min="18" max="18" width="10.625" style="40" bestFit="1" customWidth="1"/>
    <col min="19" max="19" width="12.875" style="40" customWidth="1"/>
    <col min="20" max="20" width="7.5" style="40" bestFit="1" customWidth="1"/>
    <col min="21" max="21" width="15.125" style="66" customWidth="1"/>
    <col min="22" max="23" width="9" style="41" hidden="1" customWidth="1"/>
    <col min="24" max="24" width="12.125" style="41" hidden="1" customWidth="1"/>
    <col min="25" max="33" width="10" style="41" hidden="1" customWidth="1"/>
    <col min="34" max="34" width="8.875" style="41" hidden="1" customWidth="1"/>
    <col min="35" max="35" width="0" style="41" hidden="1" customWidth="1"/>
    <col min="36" max="16384" width="8.875" style="41"/>
  </cols>
  <sheetData>
    <row r="1" spans="1:35" ht="13.5" customHeight="1" x14ac:dyDescent="0.15">
      <c r="A1" s="39"/>
      <c r="B1" s="39"/>
      <c r="C1" s="2"/>
      <c r="D1" s="2"/>
      <c r="E1" s="2"/>
      <c r="F1" s="2"/>
      <c r="G1" s="6"/>
      <c r="H1" s="6"/>
      <c r="I1" s="6"/>
      <c r="J1" s="6"/>
      <c r="K1" s="2"/>
      <c r="L1" s="2"/>
      <c r="M1" s="6"/>
      <c r="N1" s="123" t="s">
        <v>9</v>
      </c>
      <c r="O1" s="123"/>
      <c r="P1" s="82"/>
      <c r="Q1" s="40"/>
      <c r="R1" s="105" t="s">
        <v>28</v>
      </c>
      <c r="S1" s="105"/>
      <c r="T1" s="105"/>
      <c r="U1" s="80"/>
    </row>
    <row r="2" spans="1:35" ht="31.5" customHeight="1" thickBot="1" x14ac:dyDescent="0.2">
      <c r="A2" s="119" t="s">
        <v>38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81"/>
      <c r="Q2" s="42"/>
      <c r="R2" s="105"/>
      <c r="S2" s="105"/>
      <c r="T2" s="105"/>
      <c r="U2" s="80"/>
    </row>
    <row r="3" spans="1:35" ht="19.5" customHeight="1" x14ac:dyDescent="0.15">
      <c r="A3" s="124" t="s">
        <v>26</v>
      </c>
      <c r="B3" s="124"/>
      <c r="C3" s="121" t="s">
        <v>84</v>
      </c>
      <c r="D3" s="121"/>
      <c r="E3" s="121"/>
      <c r="F3" s="77"/>
      <c r="G3" s="77"/>
      <c r="H3" s="77"/>
      <c r="I3" s="77"/>
      <c r="J3" s="77"/>
      <c r="K3" s="69" t="s">
        <v>30</v>
      </c>
      <c r="L3" s="70" t="s">
        <v>40</v>
      </c>
      <c r="M3" s="70" t="s">
        <v>41</v>
      </c>
      <c r="N3" s="103" t="s">
        <v>39</v>
      </c>
      <c r="O3" s="81"/>
      <c r="P3" s="81"/>
      <c r="Q3" s="85"/>
      <c r="R3" s="105"/>
      <c r="S3" s="105"/>
      <c r="T3" s="105"/>
      <c r="U3" s="80"/>
    </row>
    <row r="4" spans="1:35" ht="18.75" x14ac:dyDescent="0.15">
      <c r="A4" s="120" t="s">
        <v>27</v>
      </c>
      <c r="B4" s="120"/>
      <c r="C4" s="131" t="s">
        <v>19</v>
      </c>
      <c r="D4" s="131"/>
      <c r="E4" s="131"/>
      <c r="F4" s="131"/>
      <c r="G4" s="131"/>
      <c r="H4" s="131"/>
      <c r="I4" s="131"/>
      <c r="J4" s="53"/>
      <c r="K4" s="71" t="s">
        <v>31</v>
      </c>
      <c r="L4" s="72">
        <v>200</v>
      </c>
      <c r="M4" s="72">
        <v>400</v>
      </c>
      <c r="N4" s="104"/>
      <c r="O4" s="81"/>
      <c r="P4" s="81"/>
      <c r="Q4" s="85"/>
      <c r="R4" s="105"/>
      <c r="S4" s="105"/>
      <c r="T4" s="105"/>
      <c r="U4" s="80"/>
    </row>
    <row r="5" spans="1:35" ht="20.100000000000001" customHeight="1" x14ac:dyDescent="0.15">
      <c r="A5" s="120" t="s">
        <v>18</v>
      </c>
      <c r="B5" s="120"/>
      <c r="C5" s="121"/>
      <c r="D5" s="121"/>
      <c r="E5" s="121"/>
      <c r="F5" s="76" t="s">
        <v>11</v>
      </c>
      <c r="G5" s="122"/>
      <c r="H5" s="122"/>
      <c r="I5" s="122"/>
      <c r="J5" s="62"/>
      <c r="K5" s="70" t="s">
        <v>32</v>
      </c>
      <c r="L5" s="69"/>
      <c r="M5" s="69"/>
      <c r="N5" s="74">
        <f>K92+N92</f>
        <v>0</v>
      </c>
      <c r="O5" s="81"/>
      <c r="P5" s="81"/>
      <c r="Q5" s="85"/>
      <c r="R5" s="105"/>
      <c r="S5" s="105"/>
      <c r="T5" s="105"/>
      <c r="U5" s="80"/>
    </row>
    <row r="6" spans="1:35" ht="20.100000000000001" customHeight="1" thickBot="1" x14ac:dyDescent="0.2">
      <c r="A6" s="120" t="s">
        <v>21</v>
      </c>
      <c r="B6" s="120"/>
      <c r="C6" s="122"/>
      <c r="D6" s="122"/>
      <c r="E6" s="122"/>
      <c r="F6" s="120" t="s">
        <v>20</v>
      </c>
      <c r="G6" s="120"/>
      <c r="H6" s="121"/>
      <c r="I6" s="121"/>
      <c r="J6" s="121"/>
      <c r="K6" s="71" t="s">
        <v>33</v>
      </c>
      <c r="L6" s="73">
        <f>L5*L4</f>
        <v>0</v>
      </c>
      <c r="M6" s="73">
        <f>M5*M4</f>
        <v>0</v>
      </c>
      <c r="N6" s="75">
        <f>SUM(L6:M6)</f>
        <v>0</v>
      </c>
      <c r="O6" s="1"/>
      <c r="P6" s="1"/>
      <c r="Q6" s="1"/>
      <c r="R6" s="1"/>
      <c r="S6" s="1"/>
      <c r="T6" s="1"/>
      <c r="U6" s="63"/>
    </row>
    <row r="7" spans="1:35" ht="3.75" customHeight="1" thickBot="1" x14ac:dyDescent="0.2">
      <c r="A7" s="3"/>
      <c r="B7" s="2"/>
      <c r="C7" s="2"/>
      <c r="D7" s="2"/>
      <c r="E7" s="2"/>
      <c r="F7" s="2"/>
      <c r="G7" s="6"/>
      <c r="H7" s="56"/>
      <c r="I7" s="6"/>
      <c r="J7" s="6"/>
      <c r="K7" s="3"/>
      <c r="L7" s="3"/>
      <c r="M7" s="7"/>
      <c r="N7" s="3"/>
      <c r="O7" s="3"/>
      <c r="P7" s="2"/>
      <c r="Q7" s="2"/>
      <c r="R7" s="2"/>
      <c r="S7" s="2"/>
      <c r="T7" s="2"/>
      <c r="U7" s="64"/>
    </row>
    <row r="8" spans="1:35" ht="13.5" customHeight="1" x14ac:dyDescent="0.15">
      <c r="A8" s="125" t="s">
        <v>29</v>
      </c>
      <c r="B8" s="127" t="s">
        <v>37</v>
      </c>
      <c r="C8" s="129" t="s">
        <v>3</v>
      </c>
      <c r="D8" s="110" t="s">
        <v>4</v>
      </c>
      <c r="E8" s="129" t="s">
        <v>24</v>
      </c>
      <c r="F8" s="110" t="s">
        <v>25</v>
      </c>
      <c r="G8" s="112" t="s">
        <v>10</v>
      </c>
      <c r="H8" s="114" t="s">
        <v>12</v>
      </c>
      <c r="I8" s="116" t="s">
        <v>0</v>
      </c>
      <c r="J8" s="108" t="s">
        <v>1</v>
      </c>
      <c r="K8" s="109"/>
      <c r="L8" s="118"/>
      <c r="M8" s="108" t="s">
        <v>2</v>
      </c>
      <c r="N8" s="109"/>
      <c r="O8" s="109"/>
      <c r="P8" s="106" t="s">
        <v>42</v>
      </c>
      <c r="Q8" s="6"/>
      <c r="R8" s="6"/>
      <c r="S8" s="6"/>
      <c r="T8" s="6"/>
      <c r="U8" s="65"/>
    </row>
    <row r="9" spans="1:35" ht="14.25" thickBot="1" x14ac:dyDescent="0.2">
      <c r="A9" s="126"/>
      <c r="B9" s="128"/>
      <c r="C9" s="130"/>
      <c r="D9" s="111"/>
      <c r="E9" s="130"/>
      <c r="F9" s="111"/>
      <c r="G9" s="113"/>
      <c r="H9" s="115"/>
      <c r="I9" s="117"/>
      <c r="J9" s="67" t="s">
        <v>7</v>
      </c>
      <c r="K9" s="16" t="s">
        <v>8</v>
      </c>
      <c r="L9" s="17" t="s">
        <v>43</v>
      </c>
      <c r="M9" s="68" t="s">
        <v>7</v>
      </c>
      <c r="N9" s="16" t="s">
        <v>8</v>
      </c>
      <c r="O9" s="17" t="s">
        <v>43</v>
      </c>
      <c r="P9" s="107"/>
      <c r="Q9" s="6"/>
      <c r="R9" s="78" t="s">
        <v>7</v>
      </c>
      <c r="S9" s="78" t="s">
        <v>8</v>
      </c>
      <c r="T9" s="79" t="s">
        <v>34</v>
      </c>
      <c r="U9" s="65"/>
    </row>
    <row r="10" spans="1:35" ht="18.75" customHeight="1" x14ac:dyDescent="0.15">
      <c r="A10" s="4" t="s">
        <v>23</v>
      </c>
      <c r="B10" s="18">
        <v>18</v>
      </c>
      <c r="C10" s="19" t="s">
        <v>5</v>
      </c>
      <c r="D10" s="20" t="s">
        <v>6</v>
      </c>
      <c r="E10" s="43" t="str">
        <f>ASC(PHONETIC(C10))</f>
        <v xml:space="preserve">ｶｺﾞｼﾏ </v>
      </c>
      <c r="F10" s="44" t="str">
        <f>ASC(PHONETIC(D10))</f>
        <v>ﾀﾛｳ</v>
      </c>
      <c r="G10" s="58" t="str">
        <f t="shared" ref="G10:G35" si="0">IF(C10="","",$C$3)</f>
        <v>鹿児島ジュニア陸上クラブ</v>
      </c>
      <c r="H10" s="21" t="s">
        <v>13</v>
      </c>
      <c r="I10" s="94">
        <v>6</v>
      </c>
      <c r="J10" s="83" t="s">
        <v>49</v>
      </c>
      <c r="K10" s="10" t="s">
        <v>15</v>
      </c>
      <c r="L10" s="8">
        <v>1415</v>
      </c>
      <c r="M10" s="83" t="s">
        <v>49</v>
      </c>
      <c r="N10" s="10" t="s">
        <v>45</v>
      </c>
      <c r="O10" s="21">
        <v>380</v>
      </c>
      <c r="P10" s="96" t="s">
        <v>69</v>
      </c>
      <c r="Q10" s="6"/>
      <c r="R10" s="27" t="s">
        <v>49</v>
      </c>
      <c r="S10" s="27" t="s">
        <v>16</v>
      </c>
      <c r="T10" s="78">
        <f>COUNTIFS($J$12:$J$91,R10,$K$12:$K$91,S10)+COUNTIFS($M$12:$M$91,R10,$N$12:$N$91,S10)</f>
        <v>0</v>
      </c>
      <c r="U10" s="65"/>
      <c r="V10" s="57"/>
      <c r="W10" s="57"/>
    </row>
    <row r="11" spans="1:35" ht="18.75" customHeight="1" x14ac:dyDescent="0.15">
      <c r="A11" s="5" t="s">
        <v>22</v>
      </c>
      <c r="B11" s="22">
        <v>35</v>
      </c>
      <c r="C11" s="23" t="s">
        <v>5</v>
      </c>
      <c r="D11" s="24" t="s">
        <v>17</v>
      </c>
      <c r="E11" s="45" t="str">
        <f>ASC(PHONETIC(C11))</f>
        <v xml:space="preserve">ｶｺﾞｼﾏ </v>
      </c>
      <c r="F11" s="46" t="str">
        <f>ASC(PHONETIC(D11))</f>
        <v>ﾊﾅｺ</v>
      </c>
      <c r="G11" s="59" t="str">
        <f t="shared" si="0"/>
        <v>鹿児島ジュニア陸上クラブ</v>
      </c>
      <c r="H11" s="25" t="s">
        <v>14</v>
      </c>
      <c r="I11" s="95">
        <v>5</v>
      </c>
      <c r="J11" s="84" t="s">
        <v>55</v>
      </c>
      <c r="K11" s="11" t="s">
        <v>15</v>
      </c>
      <c r="L11" s="9">
        <v>1500</v>
      </c>
      <c r="M11" s="84" t="s">
        <v>55</v>
      </c>
      <c r="N11" s="11" t="s">
        <v>36</v>
      </c>
      <c r="O11" s="25">
        <v>24578</v>
      </c>
      <c r="P11" s="87" t="s">
        <v>71</v>
      </c>
      <c r="Q11" s="6"/>
      <c r="R11" s="27" t="s">
        <v>49</v>
      </c>
      <c r="S11" s="27" t="s">
        <v>75</v>
      </c>
      <c r="T11" s="78">
        <f t="shared" ref="T11:T47" si="1">COUNTIFS($J$12:$J$91,R11,$K$12:$K$91,S11)+COUNTIFS($M$12:$M$91,R11,$N$12:$N$91,S11)</f>
        <v>0</v>
      </c>
      <c r="U11" s="65"/>
      <c r="V11" s="41" t="s">
        <v>12</v>
      </c>
      <c r="W11" s="41" t="s">
        <v>67</v>
      </c>
      <c r="X11" s="41" t="s">
        <v>7</v>
      </c>
      <c r="Y11" s="41" t="s">
        <v>49</v>
      </c>
      <c r="Z11" s="41" t="s">
        <v>59</v>
      </c>
      <c r="AA11" s="41" t="s">
        <v>51</v>
      </c>
      <c r="AB11" s="41" t="s">
        <v>60</v>
      </c>
      <c r="AC11" s="41" t="s">
        <v>61</v>
      </c>
      <c r="AD11" s="41" t="s">
        <v>62</v>
      </c>
      <c r="AE11" s="41" t="s">
        <v>63</v>
      </c>
      <c r="AF11" s="41" t="s">
        <v>64</v>
      </c>
      <c r="AG11" s="41" t="s">
        <v>65</v>
      </c>
      <c r="AH11" s="41" t="s">
        <v>66</v>
      </c>
      <c r="AI11" s="41" t="s">
        <v>68</v>
      </c>
    </row>
    <row r="12" spans="1:35" ht="18.75" customHeight="1" x14ac:dyDescent="0.15">
      <c r="A12" s="26">
        <v>1</v>
      </c>
      <c r="B12" s="27"/>
      <c r="C12" s="28"/>
      <c r="D12" s="29"/>
      <c r="E12" s="30" t="str">
        <f t="shared" ref="E12:F27" si="2">ASC(PHONETIC(C12))</f>
        <v/>
      </c>
      <c r="F12" s="47" t="str">
        <f t="shared" si="2"/>
        <v/>
      </c>
      <c r="G12" s="60" t="str">
        <f t="shared" si="0"/>
        <v/>
      </c>
      <c r="H12" s="31"/>
      <c r="I12" s="12"/>
      <c r="J12" s="54"/>
      <c r="K12" s="13"/>
      <c r="L12" s="12"/>
      <c r="M12" s="54"/>
      <c r="N12" s="13"/>
      <c r="O12" s="86"/>
      <c r="P12" s="88"/>
      <c r="Q12" s="1"/>
      <c r="R12" s="27" t="s">
        <v>50</v>
      </c>
      <c r="S12" s="27" t="s">
        <v>76</v>
      </c>
      <c r="T12" s="78">
        <f t="shared" si="1"/>
        <v>0</v>
      </c>
      <c r="U12" s="63"/>
      <c r="V12" s="41" t="s">
        <v>13</v>
      </c>
      <c r="W12" s="93">
        <v>6</v>
      </c>
      <c r="X12" s="41" t="s">
        <v>49</v>
      </c>
      <c r="Y12" s="41" t="s">
        <v>16</v>
      </c>
      <c r="Z12" s="41" t="s">
        <v>16</v>
      </c>
      <c r="AA12" s="41" t="s">
        <v>16</v>
      </c>
      <c r="AB12" s="41" t="s">
        <v>16</v>
      </c>
      <c r="AC12" s="41" t="s">
        <v>48</v>
      </c>
      <c r="AD12" s="41" t="s">
        <v>16</v>
      </c>
      <c r="AE12" s="41" t="s">
        <v>16</v>
      </c>
      <c r="AF12" s="41" t="s">
        <v>16</v>
      </c>
      <c r="AG12" s="41" t="s">
        <v>16</v>
      </c>
      <c r="AH12" s="41" t="s">
        <v>48</v>
      </c>
      <c r="AI12" s="41" t="s">
        <v>85</v>
      </c>
    </row>
    <row r="13" spans="1:35" ht="18.75" customHeight="1" x14ac:dyDescent="0.15">
      <c r="A13" s="26">
        <v>2</v>
      </c>
      <c r="B13" s="27"/>
      <c r="C13" s="30"/>
      <c r="D13" s="32"/>
      <c r="E13" s="30" t="str">
        <f t="shared" si="2"/>
        <v/>
      </c>
      <c r="F13" s="47" t="str">
        <f t="shared" si="2"/>
        <v/>
      </c>
      <c r="G13" s="60" t="str">
        <f t="shared" si="0"/>
        <v/>
      </c>
      <c r="H13" s="31"/>
      <c r="I13" s="12"/>
      <c r="J13" s="54"/>
      <c r="K13" s="13"/>
      <c r="L13" s="12"/>
      <c r="M13" s="54"/>
      <c r="N13" s="13"/>
      <c r="O13" s="86"/>
      <c r="P13" s="88"/>
      <c r="Q13" s="1"/>
      <c r="R13" s="27" t="s">
        <v>50</v>
      </c>
      <c r="S13" s="27" t="s">
        <v>77</v>
      </c>
      <c r="T13" s="78">
        <f t="shared" si="1"/>
        <v>0</v>
      </c>
      <c r="U13" s="63"/>
      <c r="V13" s="41" t="s">
        <v>14</v>
      </c>
      <c r="W13" s="93">
        <v>5</v>
      </c>
      <c r="X13" s="41" t="s">
        <v>50</v>
      </c>
      <c r="Y13" s="41" t="s">
        <v>44</v>
      </c>
      <c r="Z13" s="41" t="s">
        <v>44</v>
      </c>
      <c r="AA13" s="41" t="s">
        <v>35</v>
      </c>
      <c r="AB13" s="41" t="s">
        <v>35</v>
      </c>
      <c r="AD13" s="41" t="s">
        <v>35</v>
      </c>
      <c r="AE13" s="41" t="s">
        <v>35</v>
      </c>
      <c r="AF13" s="41" t="s">
        <v>35</v>
      </c>
      <c r="AG13" s="41" t="s">
        <v>35</v>
      </c>
      <c r="AI13" s="41" t="s">
        <v>70</v>
      </c>
    </row>
    <row r="14" spans="1:35" ht="18.75" customHeight="1" x14ac:dyDescent="0.15">
      <c r="A14" s="26">
        <v>3</v>
      </c>
      <c r="B14" s="27"/>
      <c r="C14" s="30"/>
      <c r="D14" s="32"/>
      <c r="E14" s="30" t="str">
        <f t="shared" si="2"/>
        <v/>
      </c>
      <c r="F14" s="47" t="str">
        <f t="shared" si="2"/>
        <v/>
      </c>
      <c r="G14" s="60" t="str">
        <f t="shared" si="0"/>
        <v/>
      </c>
      <c r="H14" s="31"/>
      <c r="I14" s="12"/>
      <c r="J14" s="54"/>
      <c r="K14" s="13"/>
      <c r="L14" s="12"/>
      <c r="M14" s="54"/>
      <c r="N14" s="13"/>
      <c r="O14" s="86"/>
      <c r="P14" s="88"/>
      <c r="Q14" s="1"/>
      <c r="R14" s="27" t="s">
        <v>51</v>
      </c>
      <c r="S14" s="27" t="s">
        <v>78</v>
      </c>
      <c r="T14" s="78">
        <f t="shared" si="1"/>
        <v>0</v>
      </c>
      <c r="U14" s="63"/>
      <c r="W14" s="93">
        <v>4</v>
      </c>
      <c r="X14" s="41" t="s">
        <v>51</v>
      </c>
      <c r="Y14" s="41" t="s">
        <v>45</v>
      </c>
      <c r="Z14" s="41" t="s">
        <v>45</v>
      </c>
      <c r="AA14" s="41" t="s">
        <v>45</v>
      </c>
      <c r="AB14" s="41" t="s">
        <v>45</v>
      </c>
      <c r="AD14" s="41" t="s">
        <v>45</v>
      </c>
      <c r="AE14" s="41" t="s">
        <v>45</v>
      </c>
      <c r="AF14" s="41" t="s">
        <v>45</v>
      </c>
      <c r="AG14" s="41" t="s">
        <v>45</v>
      </c>
      <c r="AI14" s="41" t="s">
        <v>72</v>
      </c>
    </row>
    <row r="15" spans="1:35" ht="18.75" customHeight="1" x14ac:dyDescent="0.15">
      <c r="A15" s="26">
        <v>4</v>
      </c>
      <c r="B15" s="27"/>
      <c r="C15" s="30"/>
      <c r="D15" s="32"/>
      <c r="E15" s="30" t="str">
        <f t="shared" si="2"/>
        <v/>
      </c>
      <c r="F15" s="47" t="str">
        <f t="shared" si="2"/>
        <v/>
      </c>
      <c r="G15" s="60" t="str">
        <f t="shared" si="0"/>
        <v/>
      </c>
      <c r="H15" s="31"/>
      <c r="I15" s="12"/>
      <c r="J15" s="54"/>
      <c r="K15" s="13"/>
      <c r="L15" s="12"/>
      <c r="M15" s="54"/>
      <c r="N15" s="13"/>
      <c r="O15" s="86"/>
      <c r="P15" s="88"/>
      <c r="Q15" s="1"/>
      <c r="R15" s="27" t="s">
        <v>51</v>
      </c>
      <c r="S15" s="27" t="s">
        <v>79</v>
      </c>
      <c r="T15" s="78">
        <f t="shared" si="1"/>
        <v>0</v>
      </c>
      <c r="U15" s="63"/>
      <c r="W15" s="93">
        <v>3</v>
      </c>
      <c r="X15" s="41" t="s">
        <v>52</v>
      </c>
      <c r="Y15" s="41" t="s">
        <v>46</v>
      </c>
      <c r="Z15" s="41" t="s">
        <v>46</v>
      </c>
      <c r="AA15" s="41" t="s">
        <v>47</v>
      </c>
      <c r="AB15" s="41" t="s">
        <v>47</v>
      </c>
      <c r="AD15" s="41" t="s">
        <v>46</v>
      </c>
      <c r="AE15" s="41" t="s">
        <v>46</v>
      </c>
      <c r="AF15" s="41" t="s">
        <v>47</v>
      </c>
      <c r="AG15" s="41" t="s">
        <v>47</v>
      </c>
      <c r="AI15" s="41" t="s">
        <v>73</v>
      </c>
    </row>
    <row r="16" spans="1:35" ht="18.75" customHeight="1" x14ac:dyDescent="0.15">
      <c r="A16" s="26">
        <v>5</v>
      </c>
      <c r="B16" s="27"/>
      <c r="C16" s="30"/>
      <c r="D16" s="32"/>
      <c r="E16" s="30" t="str">
        <f t="shared" si="2"/>
        <v/>
      </c>
      <c r="F16" s="47" t="str">
        <f t="shared" si="2"/>
        <v/>
      </c>
      <c r="G16" s="60" t="str">
        <f t="shared" si="0"/>
        <v/>
      </c>
      <c r="H16" s="31"/>
      <c r="I16" s="12"/>
      <c r="J16" s="54"/>
      <c r="K16" s="13"/>
      <c r="L16" s="12"/>
      <c r="M16" s="54"/>
      <c r="N16" s="13"/>
      <c r="O16" s="86"/>
      <c r="P16" s="88"/>
      <c r="Q16" s="1"/>
      <c r="R16" s="27" t="s">
        <v>52</v>
      </c>
      <c r="S16" s="27" t="s">
        <v>78</v>
      </c>
      <c r="T16" s="78">
        <f t="shared" si="1"/>
        <v>0</v>
      </c>
      <c r="U16" s="63"/>
      <c r="W16" s="93">
        <v>2</v>
      </c>
      <c r="X16" s="41" t="s">
        <v>53</v>
      </c>
      <c r="Y16" s="41" t="s">
        <v>47</v>
      </c>
      <c r="Z16" s="41" t="s">
        <v>47</v>
      </c>
      <c r="AD16" s="41" t="s">
        <v>47</v>
      </c>
      <c r="AE16" s="41" t="s">
        <v>47</v>
      </c>
      <c r="AI16" s="41" t="s">
        <v>74</v>
      </c>
    </row>
    <row r="17" spans="1:24" ht="18.75" customHeight="1" x14ac:dyDescent="0.15">
      <c r="A17" s="26">
        <v>6</v>
      </c>
      <c r="B17" s="27"/>
      <c r="C17" s="30"/>
      <c r="D17" s="32"/>
      <c r="E17" s="30" t="str">
        <f t="shared" si="2"/>
        <v/>
      </c>
      <c r="F17" s="47" t="str">
        <f t="shared" si="2"/>
        <v/>
      </c>
      <c r="G17" s="60" t="str">
        <f t="shared" si="0"/>
        <v/>
      </c>
      <c r="H17" s="31"/>
      <c r="I17" s="12"/>
      <c r="J17" s="54"/>
      <c r="K17" s="13"/>
      <c r="L17" s="12"/>
      <c r="M17" s="54"/>
      <c r="N17" s="13"/>
      <c r="O17" s="86"/>
      <c r="P17" s="88"/>
      <c r="Q17" s="1"/>
      <c r="R17" s="27" t="s">
        <v>52</v>
      </c>
      <c r="S17" s="27" t="s">
        <v>79</v>
      </c>
      <c r="T17" s="78">
        <f t="shared" si="1"/>
        <v>0</v>
      </c>
      <c r="U17" s="63"/>
      <c r="W17" s="93">
        <v>1</v>
      </c>
      <c r="X17" s="41" t="s">
        <v>54</v>
      </c>
    </row>
    <row r="18" spans="1:24" ht="18.75" customHeight="1" x14ac:dyDescent="0.15">
      <c r="A18" s="26">
        <v>7</v>
      </c>
      <c r="B18" s="27"/>
      <c r="C18" s="30"/>
      <c r="D18" s="32"/>
      <c r="E18" s="30" t="str">
        <f t="shared" si="2"/>
        <v/>
      </c>
      <c r="F18" s="47" t="str">
        <f t="shared" si="2"/>
        <v/>
      </c>
      <c r="G18" s="60" t="str">
        <f t="shared" si="0"/>
        <v/>
      </c>
      <c r="H18" s="31"/>
      <c r="I18" s="12"/>
      <c r="J18" s="54"/>
      <c r="K18" s="13"/>
      <c r="L18" s="12"/>
      <c r="M18" s="54"/>
      <c r="N18" s="13"/>
      <c r="O18" s="86"/>
      <c r="P18" s="88"/>
      <c r="Q18" s="1"/>
      <c r="R18" s="27" t="s">
        <v>53</v>
      </c>
      <c r="S18" s="27" t="s">
        <v>82</v>
      </c>
      <c r="T18" s="78">
        <f t="shared" si="1"/>
        <v>0</v>
      </c>
      <c r="U18" s="63"/>
      <c r="X18" s="41" t="s">
        <v>55</v>
      </c>
    </row>
    <row r="19" spans="1:24" ht="18.75" customHeight="1" x14ac:dyDescent="0.15">
      <c r="A19" s="26">
        <v>8</v>
      </c>
      <c r="B19" s="27"/>
      <c r="C19" s="30"/>
      <c r="D19" s="32"/>
      <c r="E19" s="30" t="str">
        <f t="shared" si="2"/>
        <v/>
      </c>
      <c r="F19" s="47" t="str">
        <f t="shared" si="2"/>
        <v/>
      </c>
      <c r="G19" s="60" t="str">
        <f t="shared" si="0"/>
        <v/>
      </c>
      <c r="H19" s="31"/>
      <c r="I19" s="12"/>
      <c r="J19" s="54"/>
      <c r="K19" s="13"/>
      <c r="L19" s="12"/>
      <c r="M19" s="54"/>
      <c r="N19" s="13"/>
      <c r="O19" s="86"/>
      <c r="P19" s="88"/>
      <c r="Q19" s="1"/>
      <c r="R19" s="27" t="s">
        <v>49</v>
      </c>
      <c r="S19" s="27" t="s">
        <v>45</v>
      </c>
      <c r="T19" s="78">
        <f t="shared" si="1"/>
        <v>0</v>
      </c>
      <c r="U19" s="63"/>
      <c r="X19" s="41" t="s">
        <v>56</v>
      </c>
    </row>
    <row r="20" spans="1:24" ht="18.75" customHeight="1" x14ac:dyDescent="0.15">
      <c r="A20" s="26">
        <v>9</v>
      </c>
      <c r="B20" s="27"/>
      <c r="C20" s="30"/>
      <c r="D20" s="32"/>
      <c r="E20" s="30" t="str">
        <f t="shared" si="2"/>
        <v/>
      </c>
      <c r="F20" s="47" t="str">
        <f t="shared" si="2"/>
        <v/>
      </c>
      <c r="G20" s="60" t="str">
        <f t="shared" si="0"/>
        <v/>
      </c>
      <c r="H20" s="31"/>
      <c r="I20" s="12"/>
      <c r="J20" s="54"/>
      <c r="K20" s="13"/>
      <c r="L20" s="12"/>
      <c r="M20" s="54"/>
      <c r="N20" s="13"/>
      <c r="O20" s="86"/>
      <c r="P20" s="88"/>
      <c r="Q20" s="1"/>
      <c r="R20" s="27" t="s">
        <v>49</v>
      </c>
      <c r="S20" s="27" t="s">
        <v>46</v>
      </c>
      <c r="T20" s="78">
        <f t="shared" si="1"/>
        <v>0</v>
      </c>
      <c r="U20" s="63"/>
      <c r="X20" s="41" t="s">
        <v>57</v>
      </c>
    </row>
    <row r="21" spans="1:24" ht="18.75" customHeight="1" x14ac:dyDescent="0.15">
      <c r="A21" s="26">
        <v>10</v>
      </c>
      <c r="B21" s="27"/>
      <c r="C21" s="30"/>
      <c r="D21" s="32"/>
      <c r="E21" s="30" t="str">
        <f t="shared" si="2"/>
        <v/>
      </c>
      <c r="F21" s="47" t="str">
        <f t="shared" si="2"/>
        <v/>
      </c>
      <c r="G21" s="60" t="str">
        <f t="shared" si="0"/>
        <v/>
      </c>
      <c r="H21" s="31"/>
      <c r="I21" s="12"/>
      <c r="J21" s="54"/>
      <c r="K21" s="13"/>
      <c r="L21" s="12"/>
      <c r="M21" s="54"/>
      <c r="N21" s="13"/>
      <c r="O21" s="86"/>
      <c r="P21" s="88"/>
      <c r="Q21" s="1"/>
      <c r="R21" s="27" t="s">
        <v>49</v>
      </c>
      <c r="S21" s="27" t="s">
        <v>47</v>
      </c>
      <c r="T21" s="78">
        <f t="shared" si="1"/>
        <v>0</v>
      </c>
      <c r="U21" s="63"/>
      <c r="X21" s="41" t="s">
        <v>58</v>
      </c>
    </row>
    <row r="22" spans="1:24" ht="18.75" customHeight="1" x14ac:dyDescent="0.15">
      <c r="A22" s="26">
        <v>11</v>
      </c>
      <c r="B22" s="27"/>
      <c r="C22" s="30"/>
      <c r="D22" s="32"/>
      <c r="E22" s="30" t="str">
        <f t="shared" si="2"/>
        <v/>
      </c>
      <c r="F22" s="47" t="str">
        <f t="shared" si="2"/>
        <v/>
      </c>
      <c r="G22" s="60" t="str">
        <f t="shared" si="0"/>
        <v/>
      </c>
      <c r="H22" s="31"/>
      <c r="I22" s="12"/>
      <c r="J22" s="54"/>
      <c r="K22" s="13"/>
      <c r="L22" s="12"/>
      <c r="M22" s="54"/>
      <c r="N22" s="13"/>
      <c r="O22" s="86"/>
      <c r="P22" s="88"/>
      <c r="Q22" s="1"/>
      <c r="R22" s="27" t="s">
        <v>50</v>
      </c>
      <c r="S22" s="27" t="s">
        <v>45</v>
      </c>
      <c r="T22" s="78">
        <f t="shared" si="1"/>
        <v>0</v>
      </c>
      <c r="U22" s="63"/>
    </row>
    <row r="23" spans="1:24" ht="18.75" customHeight="1" x14ac:dyDescent="0.15">
      <c r="A23" s="26">
        <v>12</v>
      </c>
      <c r="B23" s="27"/>
      <c r="C23" s="30"/>
      <c r="D23" s="32"/>
      <c r="E23" s="30" t="str">
        <f t="shared" si="2"/>
        <v/>
      </c>
      <c r="F23" s="47" t="str">
        <f t="shared" si="2"/>
        <v/>
      </c>
      <c r="G23" s="60" t="str">
        <f t="shared" si="0"/>
        <v/>
      </c>
      <c r="H23" s="31"/>
      <c r="I23" s="12"/>
      <c r="J23" s="54"/>
      <c r="K23" s="13"/>
      <c r="L23" s="12"/>
      <c r="M23" s="54"/>
      <c r="N23" s="13"/>
      <c r="O23" s="86"/>
      <c r="P23" s="88"/>
      <c r="Q23" s="1"/>
      <c r="R23" s="27" t="s">
        <v>50</v>
      </c>
      <c r="S23" s="27" t="s">
        <v>46</v>
      </c>
      <c r="T23" s="78">
        <f t="shared" si="1"/>
        <v>0</v>
      </c>
      <c r="U23" s="63"/>
    </row>
    <row r="24" spans="1:24" ht="18.75" customHeight="1" x14ac:dyDescent="0.15">
      <c r="A24" s="26">
        <v>13</v>
      </c>
      <c r="B24" s="27"/>
      <c r="C24" s="30"/>
      <c r="D24" s="32"/>
      <c r="E24" s="30" t="str">
        <f t="shared" si="2"/>
        <v/>
      </c>
      <c r="F24" s="47" t="str">
        <f t="shared" si="2"/>
        <v/>
      </c>
      <c r="G24" s="60" t="str">
        <f t="shared" si="0"/>
        <v/>
      </c>
      <c r="H24" s="31"/>
      <c r="I24" s="12"/>
      <c r="J24" s="54"/>
      <c r="K24" s="13"/>
      <c r="L24" s="12"/>
      <c r="M24" s="54"/>
      <c r="N24" s="13"/>
      <c r="O24" s="86"/>
      <c r="P24" s="88"/>
      <c r="Q24" s="1"/>
      <c r="R24" s="27" t="s">
        <v>50</v>
      </c>
      <c r="S24" s="27" t="s">
        <v>47</v>
      </c>
      <c r="T24" s="78">
        <f t="shared" si="1"/>
        <v>0</v>
      </c>
      <c r="U24" s="63"/>
    </row>
    <row r="25" spans="1:24" ht="18.75" customHeight="1" x14ac:dyDescent="0.15">
      <c r="A25" s="26">
        <v>14</v>
      </c>
      <c r="B25" s="27"/>
      <c r="C25" s="30"/>
      <c r="D25" s="32"/>
      <c r="E25" s="30" t="str">
        <f t="shared" si="2"/>
        <v/>
      </c>
      <c r="F25" s="47" t="str">
        <f t="shared" si="2"/>
        <v/>
      </c>
      <c r="G25" s="60" t="str">
        <f t="shared" si="0"/>
        <v/>
      </c>
      <c r="H25" s="31"/>
      <c r="I25" s="12"/>
      <c r="J25" s="54"/>
      <c r="K25" s="14"/>
      <c r="L25" s="12"/>
      <c r="M25" s="54"/>
      <c r="N25" s="13"/>
      <c r="O25" s="86"/>
      <c r="P25" s="88"/>
      <c r="Q25" s="1"/>
      <c r="R25" s="27" t="s">
        <v>51</v>
      </c>
      <c r="S25" s="27" t="s">
        <v>45</v>
      </c>
      <c r="T25" s="78">
        <f t="shared" si="1"/>
        <v>0</v>
      </c>
      <c r="U25" s="63"/>
    </row>
    <row r="26" spans="1:24" ht="18.75" customHeight="1" x14ac:dyDescent="0.15">
      <c r="A26" s="26">
        <v>15</v>
      </c>
      <c r="B26" s="27"/>
      <c r="C26" s="30"/>
      <c r="D26" s="32"/>
      <c r="E26" s="30" t="str">
        <f t="shared" si="2"/>
        <v/>
      </c>
      <c r="F26" s="47" t="str">
        <f t="shared" si="2"/>
        <v/>
      </c>
      <c r="G26" s="60" t="str">
        <f t="shared" si="0"/>
        <v/>
      </c>
      <c r="H26" s="31"/>
      <c r="I26" s="12"/>
      <c r="J26" s="54"/>
      <c r="K26" s="14"/>
      <c r="L26" s="12"/>
      <c r="M26" s="54"/>
      <c r="N26" s="13"/>
      <c r="O26" s="86"/>
      <c r="P26" s="88"/>
      <c r="Q26" s="1"/>
      <c r="R26" s="27" t="s">
        <v>51</v>
      </c>
      <c r="S26" s="27" t="s">
        <v>47</v>
      </c>
      <c r="T26" s="78">
        <f t="shared" si="1"/>
        <v>0</v>
      </c>
      <c r="U26" s="63"/>
    </row>
    <row r="27" spans="1:24" ht="18.75" customHeight="1" x14ac:dyDescent="0.15">
      <c r="A27" s="26">
        <v>16</v>
      </c>
      <c r="B27" s="27"/>
      <c r="C27" s="30"/>
      <c r="D27" s="32"/>
      <c r="E27" s="30" t="str">
        <f t="shared" si="2"/>
        <v/>
      </c>
      <c r="F27" s="47" t="str">
        <f t="shared" si="2"/>
        <v/>
      </c>
      <c r="G27" s="60" t="str">
        <f t="shared" si="0"/>
        <v/>
      </c>
      <c r="H27" s="31"/>
      <c r="I27" s="12"/>
      <c r="J27" s="54"/>
      <c r="K27" s="14"/>
      <c r="L27" s="12"/>
      <c r="M27" s="54"/>
      <c r="N27" s="13"/>
      <c r="O27" s="86"/>
      <c r="P27" s="88"/>
      <c r="Q27" s="2"/>
      <c r="R27" s="27" t="s">
        <v>52</v>
      </c>
      <c r="S27" s="27" t="s">
        <v>45</v>
      </c>
      <c r="T27" s="78">
        <f t="shared" si="1"/>
        <v>0</v>
      </c>
      <c r="U27" s="64"/>
    </row>
    <row r="28" spans="1:24" ht="18.75" customHeight="1" x14ac:dyDescent="0.15">
      <c r="A28" s="26">
        <v>17</v>
      </c>
      <c r="B28" s="27"/>
      <c r="C28" s="30"/>
      <c r="D28" s="32"/>
      <c r="E28" s="30" t="str">
        <f t="shared" ref="E28:F91" si="3">ASC(PHONETIC(C28))</f>
        <v/>
      </c>
      <c r="F28" s="47" t="str">
        <f t="shared" si="3"/>
        <v/>
      </c>
      <c r="G28" s="60" t="str">
        <f t="shared" si="0"/>
        <v/>
      </c>
      <c r="H28" s="31"/>
      <c r="I28" s="12"/>
      <c r="J28" s="54"/>
      <c r="K28" s="14"/>
      <c r="L28" s="12"/>
      <c r="M28" s="54"/>
      <c r="N28" s="13"/>
      <c r="O28" s="86"/>
      <c r="P28" s="88"/>
      <c r="Q28" s="2"/>
      <c r="R28" s="27" t="s">
        <v>52</v>
      </c>
      <c r="S28" s="27" t="s">
        <v>47</v>
      </c>
      <c r="T28" s="78">
        <f t="shared" si="1"/>
        <v>0</v>
      </c>
      <c r="U28" s="64"/>
    </row>
    <row r="29" spans="1:24" ht="18.75" customHeight="1" x14ac:dyDescent="0.15">
      <c r="A29" s="26">
        <v>18</v>
      </c>
      <c r="B29" s="27"/>
      <c r="C29" s="30"/>
      <c r="D29" s="32"/>
      <c r="E29" s="30" t="str">
        <f t="shared" si="3"/>
        <v/>
      </c>
      <c r="F29" s="47" t="str">
        <f t="shared" si="3"/>
        <v/>
      </c>
      <c r="G29" s="60" t="str">
        <f t="shared" si="0"/>
        <v/>
      </c>
      <c r="H29" s="31"/>
      <c r="I29" s="12"/>
      <c r="J29" s="54"/>
      <c r="K29" s="14"/>
      <c r="L29" s="12"/>
      <c r="M29" s="54"/>
      <c r="N29" s="13"/>
      <c r="O29" s="86"/>
      <c r="P29" s="88"/>
      <c r="Q29" s="2"/>
      <c r="R29" s="27" t="s">
        <v>54</v>
      </c>
      <c r="S29" s="27" t="s">
        <v>16</v>
      </c>
      <c r="T29" s="78">
        <f t="shared" si="1"/>
        <v>0</v>
      </c>
      <c r="U29" s="64"/>
    </row>
    <row r="30" spans="1:24" ht="18.75" customHeight="1" x14ac:dyDescent="0.15">
      <c r="A30" s="26">
        <v>19</v>
      </c>
      <c r="B30" s="27"/>
      <c r="C30" s="30"/>
      <c r="D30" s="32"/>
      <c r="E30" s="30" t="str">
        <f t="shared" si="3"/>
        <v/>
      </c>
      <c r="F30" s="47" t="str">
        <f t="shared" si="3"/>
        <v/>
      </c>
      <c r="G30" s="60" t="str">
        <f t="shared" si="0"/>
        <v/>
      </c>
      <c r="H30" s="31"/>
      <c r="I30" s="12"/>
      <c r="J30" s="54"/>
      <c r="K30" s="14"/>
      <c r="L30" s="12"/>
      <c r="M30" s="54"/>
      <c r="N30" s="13"/>
      <c r="O30" s="86"/>
      <c r="P30" s="88"/>
      <c r="Q30" s="2"/>
      <c r="R30" s="27" t="s">
        <v>54</v>
      </c>
      <c r="S30" s="27" t="s">
        <v>80</v>
      </c>
      <c r="T30" s="78">
        <f t="shared" si="1"/>
        <v>0</v>
      </c>
      <c r="U30" s="64"/>
    </row>
    <row r="31" spans="1:24" ht="18.75" customHeight="1" x14ac:dyDescent="0.15">
      <c r="A31" s="26">
        <v>20</v>
      </c>
      <c r="B31" s="27"/>
      <c r="C31" s="30"/>
      <c r="D31" s="32"/>
      <c r="E31" s="30" t="str">
        <f t="shared" si="3"/>
        <v/>
      </c>
      <c r="F31" s="47" t="str">
        <f t="shared" si="3"/>
        <v/>
      </c>
      <c r="G31" s="60" t="str">
        <f t="shared" si="0"/>
        <v/>
      </c>
      <c r="H31" s="31"/>
      <c r="I31" s="48"/>
      <c r="J31" s="54"/>
      <c r="K31" s="14"/>
      <c r="L31" s="12"/>
      <c r="M31" s="54"/>
      <c r="N31" s="13"/>
      <c r="O31" s="86"/>
      <c r="P31" s="88"/>
      <c r="Q31" s="2"/>
      <c r="R31" s="27" t="s">
        <v>55</v>
      </c>
      <c r="S31" s="27" t="s">
        <v>76</v>
      </c>
      <c r="T31" s="78">
        <f t="shared" si="1"/>
        <v>0</v>
      </c>
      <c r="U31" s="64"/>
    </row>
    <row r="32" spans="1:24" ht="18.75" customHeight="1" x14ac:dyDescent="0.15">
      <c r="A32" s="26">
        <v>21</v>
      </c>
      <c r="B32" s="27"/>
      <c r="C32" s="30"/>
      <c r="D32" s="32"/>
      <c r="E32" s="30" t="str">
        <f t="shared" si="3"/>
        <v/>
      </c>
      <c r="F32" s="47" t="str">
        <f t="shared" si="3"/>
        <v/>
      </c>
      <c r="G32" s="60" t="str">
        <f t="shared" si="0"/>
        <v/>
      </c>
      <c r="H32" s="31"/>
      <c r="I32" s="12"/>
      <c r="J32" s="54"/>
      <c r="K32" s="14"/>
      <c r="L32" s="12"/>
      <c r="M32" s="54"/>
      <c r="N32" s="13"/>
      <c r="O32" s="86"/>
      <c r="P32" s="88"/>
      <c r="Q32" s="40"/>
      <c r="R32" s="27" t="s">
        <v>55</v>
      </c>
      <c r="S32" s="27" t="s">
        <v>81</v>
      </c>
      <c r="T32" s="78">
        <f t="shared" si="1"/>
        <v>0</v>
      </c>
    </row>
    <row r="33" spans="1:21" ht="18.75" customHeight="1" x14ac:dyDescent="0.15">
      <c r="A33" s="26">
        <v>22</v>
      </c>
      <c r="B33" s="27"/>
      <c r="C33" s="30"/>
      <c r="D33" s="32"/>
      <c r="E33" s="30" t="str">
        <f t="shared" si="3"/>
        <v/>
      </c>
      <c r="F33" s="47" t="str">
        <f t="shared" si="3"/>
        <v/>
      </c>
      <c r="G33" s="60" t="str">
        <f t="shared" si="0"/>
        <v/>
      </c>
      <c r="H33" s="31"/>
      <c r="I33" s="12"/>
      <c r="J33" s="54"/>
      <c r="K33" s="14"/>
      <c r="L33" s="12"/>
      <c r="M33" s="54"/>
      <c r="N33" s="13"/>
      <c r="O33" s="86"/>
      <c r="P33" s="88"/>
      <c r="Q33" s="40"/>
      <c r="R33" s="27" t="s">
        <v>56</v>
      </c>
      <c r="S33" s="27" t="s">
        <v>78</v>
      </c>
      <c r="T33" s="78">
        <f t="shared" si="1"/>
        <v>0</v>
      </c>
      <c r="U33" s="41"/>
    </row>
    <row r="34" spans="1:21" ht="18.75" customHeight="1" x14ac:dyDescent="0.15">
      <c r="A34" s="26">
        <v>23</v>
      </c>
      <c r="B34" s="27"/>
      <c r="C34" s="30"/>
      <c r="D34" s="32"/>
      <c r="E34" s="30" t="str">
        <f t="shared" si="3"/>
        <v/>
      </c>
      <c r="F34" s="47" t="str">
        <f t="shared" si="3"/>
        <v/>
      </c>
      <c r="G34" s="60" t="str">
        <f t="shared" si="0"/>
        <v/>
      </c>
      <c r="H34" s="31"/>
      <c r="I34" s="12"/>
      <c r="J34" s="54"/>
      <c r="K34" s="14"/>
      <c r="L34" s="12"/>
      <c r="M34" s="54"/>
      <c r="N34" s="13"/>
      <c r="O34" s="86"/>
      <c r="P34" s="88"/>
      <c r="Q34" s="40"/>
      <c r="R34" s="27" t="s">
        <v>56</v>
      </c>
      <c r="S34" s="27" t="s">
        <v>79</v>
      </c>
      <c r="T34" s="78">
        <f t="shared" si="1"/>
        <v>0</v>
      </c>
      <c r="U34" s="41"/>
    </row>
    <row r="35" spans="1:21" ht="18.75" customHeight="1" x14ac:dyDescent="0.15">
      <c r="A35" s="26">
        <v>24</v>
      </c>
      <c r="B35" s="27"/>
      <c r="C35" s="30"/>
      <c r="D35" s="32"/>
      <c r="E35" s="30" t="str">
        <f t="shared" si="3"/>
        <v/>
      </c>
      <c r="F35" s="47" t="str">
        <f t="shared" si="3"/>
        <v/>
      </c>
      <c r="G35" s="60" t="str">
        <f t="shared" si="0"/>
        <v/>
      </c>
      <c r="H35" s="31"/>
      <c r="I35" s="12"/>
      <c r="J35" s="54"/>
      <c r="K35" s="14"/>
      <c r="L35" s="12"/>
      <c r="M35" s="54"/>
      <c r="N35" s="13"/>
      <c r="O35" s="86"/>
      <c r="P35" s="88"/>
      <c r="Q35" s="40"/>
      <c r="R35" s="27" t="s">
        <v>57</v>
      </c>
      <c r="S35" s="27" t="s">
        <v>78</v>
      </c>
      <c r="T35" s="78">
        <f t="shared" si="1"/>
        <v>0</v>
      </c>
      <c r="U35" s="41"/>
    </row>
    <row r="36" spans="1:21" ht="18.75" customHeight="1" x14ac:dyDescent="0.15">
      <c r="A36" s="26">
        <v>25</v>
      </c>
      <c r="B36" s="27"/>
      <c r="C36" s="30"/>
      <c r="D36" s="32"/>
      <c r="E36" s="30" t="str">
        <f t="shared" si="3"/>
        <v/>
      </c>
      <c r="F36" s="47" t="str">
        <f t="shared" si="3"/>
        <v/>
      </c>
      <c r="G36" s="60"/>
      <c r="H36" s="31"/>
      <c r="I36" s="12"/>
      <c r="J36" s="54"/>
      <c r="K36" s="14"/>
      <c r="L36" s="12"/>
      <c r="M36" s="54"/>
      <c r="N36" s="13"/>
      <c r="O36" s="86"/>
      <c r="P36" s="88"/>
      <c r="Q36" s="40"/>
      <c r="R36" s="27" t="s">
        <v>57</v>
      </c>
      <c r="S36" s="27" t="s">
        <v>79</v>
      </c>
      <c r="T36" s="78">
        <f t="shared" si="1"/>
        <v>0</v>
      </c>
      <c r="U36" s="41"/>
    </row>
    <row r="37" spans="1:21" ht="18.75" customHeight="1" x14ac:dyDescent="0.15">
      <c r="A37" s="26">
        <v>26</v>
      </c>
      <c r="B37" s="27"/>
      <c r="C37" s="30"/>
      <c r="D37" s="32"/>
      <c r="E37" s="30" t="str">
        <f t="shared" si="3"/>
        <v/>
      </c>
      <c r="F37" s="47" t="str">
        <f t="shared" si="3"/>
        <v/>
      </c>
      <c r="G37" s="60"/>
      <c r="H37" s="31"/>
      <c r="I37" s="12"/>
      <c r="J37" s="54"/>
      <c r="K37" s="14"/>
      <c r="L37" s="12"/>
      <c r="M37" s="54"/>
      <c r="N37" s="13"/>
      <c r="O37" s="86"/>
      <c r="P37" s="88"/>
      <c r="Q37" s="40"/>
      <c r="R37" s="27" t="s">
        <v>58</v>
      </c>
      <c r="S37" s="27" t="s">
        <v>83</v>
      </c>
      <c r="T37" s="78">
        <f t="shared" si="1"/>
        <v>0</v>
      </c>
      <c r="U37" s="41"/>
    </row>
    <row r="38" spans="1:21" ht="18.75" customHeight="1" x14ac:dyDescent="0.15">
      <c r="A38" s="26">
        <v>27</v>
      </c>
      <c r="B38" s="27"/>
      <c r="C38" s="30"/>
      <c r="D38" s="32"/>
      <c r="E38" s="30" t="str">
        <f t="shared" si="3"/>
        <v/>
      </c>
      <c r="F38" s="47" t="str">
        <f t="shared" si="3"/>
        <v/>
      </c>
      <c r="G38" s="60"/>
      <c r="H38" s="31"/>
      <c r="I38" s="12"/>
      <c r="J38" s="54"/>
      <c r="K38" s="14"/>
      <c r="L38" s="12"/>
      <c r="M38" s="54"/>
      <c r="N38" s="13"/>
      <c r="O38" s="86"/>
      <c r="P38" s="88"/>
      <c r="Q38" s="40"/>
      <c r="R38" s="27" t="s">
        <v>54</v>
      </c>
      <c r="S38" s="27" t="s">
        <v>45</v>
      </c>
      <c r="T38" s="78">
        <f t="shared" si="1"/>
        <v>0</v>
      </c>
      <c r="U38" s="41"/>
    </row>
    <row r="39" spans="1:21" ht="18.75" customHeight="1" x14ac:dyDescent="0.15">
      <c r="A39" s="26">
        <v>28</v>
      </c>
      <c r="B39" s="27"/>
      <c r="C39" s="30"/>
      <c r="D39" s="32"/>
      <c r="E39" s="30" t="str">
        <f t="shared" si="3"/>
        <v/>
      </c>
      <c r="F39" s="47" t="str">
        <f t="shared" si="3"/>
        <v/>
      </c>
      <c r="G39" s="60"/>
      <c r="H39" s="31"/>
      <c r="I39" s="12"/>
      <c r="J39" s="54"/>
      <c r="K39" s="14"/>
      <c r="L39" s="12"/>
      <c r="M39" s="54"/>
      <c r="N39" s="13"/>
      <c r="O39" s="86"/>
      <c r="P39" s="88"/>
      <c r="Q39" s="40"/>
      <c r="R39" s="27" t="s">
        <v>54</v>
      </c>
      <c r="S39" s="27" t="s">
        <v>46</v>
      </c>
      <c r="T39" s="78">
        <f t="shared" si="1"/>
        <v>0</v>
      </c>
      <c r="U39" s="41"/>
    </row>
    <row r="40" spans="1:21" ht="18.75" customHeight="1" x14ac:dyDescent="0.15">
      <c r="A40" s="26">
        <v>29</v>
      </c>
      <c r="B40" s="27"/>
      <c r="C40" s="30"/>
      <c r="D40" s="32"/>
      <c r="E40" s="30" t="str">
        <f t="shared" si="3"/>
        <v/>
      </c>
      <c r="F40" s="47" t="str">
        <f t="shared" si="3"/>
        <v/>
      </c>
      <c r="G40" s="60"/>
      <c r="H40" s="31"/>
      <c r="I40" s="12"/>
      <c r="J40" s="54"/>
      <c r="K40" s="14"/>
      <c r="L40" s="12"/>
      <c r="M40" s="54"/>
      <c r="N40" s="13"/>
      <c r="O40" s="86"/>
      <c r="P40" s="88"/>
      <c r="Q40" s="40"/>
      <c r="R40" s="27" t="s">
        <v>54</v>
      </c>
      <c r="S40" s="27" t="s">
        <v>47</v>
      </c>
      <c r="T40" s="78">
        <f t="shared" si="1"/>
        <v>0</v>
      </c>
      <c r="U40" s="41"/>
    </row>
    <row r="41" spans="1:21" ht="18.75" customHeight="1" x14ac:dyDescent="0.15">
      <c r="A41" s="26">
        <v>30</v>
      </c>
      <c r="B41" s="27"/>
      <c r="C41" s="30"/>
      <c r="D41" s="32"/>
      <c r="E41" s="30" t="str">
        <f t="shared" si="3"/>
        <v/>
      </c>
      <c r="F41" s="47" t="str">
        <f t="shared" si="3"/>
        <v/>
      </c>
      <c r="G41" s="60"/>
      <c r="H41" s="31"/>
      <c r="I41" s="12"/>
      <c r="J41" s="54"/>
      <c r="K41" s="14"/>
      <c r="L41" s="12"/>
      <c r="M41" s="54"/>
      <c r="N41" s="13"/>
      <c r="O41" s="86"/>
      <c r="P41" s="88"/>
      <c r="Q41" s="40"/>
      <c r="R41" s="27" t="s">
        <v>55</v>
      </c>
      <c r="S41" s="27" t="s">
        <v>45</v>
      </c>
      <c r="T41" s="78">
        <f t="shared" si="1"/>
        <v>0</v>
      </c>
      <c r="U41" s="41"/>
    </row>
    <row r="42" spans="1:21" ht="18.75" customHeight="1" x14ac:dyDescent="0.15">
      <c r="A42" s="26">
        <v>31</v>
      </c>
      <c r="B42" s="27"/>
      <c r="C42" s="30"/>
      <c r="D42" s="32"/>
      <c r="E42" s="30" t="str">
        <f t="shared" si="3"/>
        <v/>
      </c>
      <c r="F42" s="47" t="str">
        <f t="shared" si="3"/>
        <v/>
      </c>
      <c r="G42" s="60"/>
      <c r="H42" s="31"/>
      <c r="I42" s="12"/>
      <c r="J42" s="54"/>
      <c r="K42" s="14"/>
      <c r="L42" s="12"/>
      <c r="M42" s="54"/>
      <c r="N42" s="13"/>
      <c r="O42" s="86"/>
      <c r="P42" s="88"/>
      <c r="Q42" s="40"/>
      <c r="R42" s="27" t="s">
        <v>55</v>
      </c>
      <c r="S42" s="27" t="s">
        <v>46</v>
      </c>
      <c r="T42" s="78">
        <f t="shared" si="1"/>
        <v>0</v>
      </c>
      <c r="U42" s="41"/>
    </row>
    <row r="43" spans="1:21" ht="18.75" customHeight="1" x14ac:dyDescent="0.15">
      <c r="A43" s="26">
        <v>32</v>
      </c>
      <c r="B43" s="27"/>
      <c r="C43" s="30"/>
      <c r="D43" s="32"/>
      <c r="E43" s="30" t="str">
        <f t="shared" si="3"/>
        <v/>
      </c>
      <c r="F43" s="47" t="str">
        <f t="shared" si="3"/>
        <v/>
      </c>
      <c r="G43" s="60"/>
      <c r="H43" s="31"/>
      <c r="I43" s="12"/>
      <c r="J43" s="54"/>
      <c r="K43" s="13"/>
      <c r="L43" s="12"/>
      <c r="M43" s="54"/>
      <c r="N43" s="13"/>
      <c r="O43" s="86"/>
      <c r="P43" s="88"/>
      <c r="Q43" s="40"/>
      <c r="R43" s="27" t="s">
        <v>55</v>
      </c>
      <c r="S43" s="27" t="s">
        <v>47</v>
      </c>
      <c r="T43" s="78">
        <f t="shared" si="1"/>
        <v>0</v>
      </c>
      <c r="U43" s="41"/>
    </row>
    <row r="44" spans="1:21" ht="18.75" customHeight="1" x14ac:dyDescent="0.15">
      <c r="A44" s="26">
        <v>33</v>
      </c>
      <c r="B44" s="27"/>
      <c r="C44" s="30"/>
      <c r="D44" s="32"/>
      <c r="E44" s="30" t="str">
        <f t="shared" si="3"/>
        <v/>
      </c>
      <c r="F44" s="47" t="str">
        <f t="shared" si="3"/>
        <v/>
      </c>
      <c r="G44" s="60"/>
      <c r="H44" s="31"/>
      <c r="I44" s="12"/>
      <c r="J44" s="54"/>
      <c r="K44" s="13"/>
      <c r="L44" s="12"/>
      <c r="M44" s="54"/>
      <c r="N44" s="13"/>
      <c r="O44" s="86"/>
      <c r="P44" s="88"/>
      <c r="Q44" s="40"/>
      <c r="R44" s="27" t="s">
        <v>56</v>
      </c>
      <c r="S44" s="27" t="s">
        <v>45</v>
      </c>
      <c r="T44" s="78">
        <f t="shared" si="1"/>
        <v>0</v>
      </c>
      <c r="U44" s="41"/>
    </row>
    <row r="45" spans="1:21" ht="18.75" customHeight="1" x14ac:dyDescent="0.15">
      <c r="A45" s="26">
        <v>34</v>
      </c>
      <c r="B45" s="27"/>
      <c r="C45" s="30"/>
      <c r="D45" s="32"/>
      <c r="E45" s="30" t="str">
        <f t="shared" si="3"/>
        <v/>
      </c>
      <c r="F45" s="47" t="str">
        <f t="shared" si="3"/>
        <v/>
      </c>
      <c r="G45" s="60"/>
      <c r="H45" s="31"/>
      <c r="I45" s="12"/>
      <c r="J45" s="54"/>
      <c r="K45" s="13"/>
      <c r="L45" s="12"/>
      <c r="M45" s="54"/>
      <c r="N45" s="13"/>
      <c r="O45" s="86"/>
      <c r="P45" s="88"/>
      <c r="Q45" s="40"/>
      <c r="R45" s="27" t="s">
        <v>56</v>
      </c>
      <c r="S45" s="27" t="s">
        <v>47</v>
      </c>
      <c r="T45" s="78">
        <f t="shared" si="1"/>
        <v>0</v>
      </c>
      <c r="U45" s="41"/>
    </row>
    <row r="46" spans="1:21" ht="18.75" customHeight="1" x14ac:dyDescent="0.15">
      <c r="A46" s="26">
        <v>35</v>
      </c>
      <c r="B46" s="27"/>
      <c r="C46" s="30"/>
      <c r="D46" s="32"/>
      <c r="E46" s="30" t="str">
        <f t="shared" si="3"/>
        <v/>
      </c>
      <c r="F46" s="47" t="str">
        <f t="shared" si="3"/>
        <v/>
      </c>
      <c r="G46" s="60"/>
      <c r="H46" s="31"/>
      <c r="I46" s="12"/>
      <c r="J46" s="54"/>
      <c r="K46" s="13"/>
      <c r="L46" s="12"/>
      <c r="M46" s="54"/>
      <c r="N46" s="13"/>
      <c r="O46" s="86"/>
      <c r="P46" s="88"/>
      <c r="Q46" s="40"/>
      <c r="R46" s="27" t="s">
        <v>57</v>
      </c>
      <c r="S46" s="27" t="s">
        <v>45</v>
      </c>
      <c r="T46" s="78">
        <f t="shared" si="1"/>
        <v>0</v>
      </c>
      <c r="U46" s="41"/>
    </row>
    <row r="47" spans="1:21" ht="18.75" customHeight="1" x14ac:dyDescent="0.15">
      <c r="A47" s="26">
        <v>36</v>
      </c>
      <c r="B47" s="27"/>
      <c r="C47" s="30"/>
      <c r="D47" s="32"/>
      <c r="E47" s="30" t="str">
        <f t="shared" si="3"/>
        <v/>
      </c>
      <c r="F47" s="47" t="str">
        <f t="shared" si="3"/>
        <v/>
      </c>
      <c r="G47" s="60" t="str">
        <f>IF(C47="","",$C$3)</f>
        <v/>
      </c>
      <c r="H47" s="31"/>
      <c r="I47" s="12"/>
      <c r="J47" s="54"/>
      <c r="K47" s="13"/>
      <c r="L47" s="12"/>
      <c r="M47" s="54"/>
      <c r="N47" s="13"/>
      <c r="O47" s="86"/>
      <c r="P47" s="88"/>
      <c r="Q47" s="40"/>
      <c r="R47" s="27" t="s">
        <v>57</v>
      </c>
      <c r="S47" s="27" t="s">
        <v>47</v>
      </c>
      <c r="T47" s="78">
        <f t="shared" si="1"/>
        <v>0</v>
      </c>
      <c r="U47" s="41"/>
    </row>
    <row r="48" spans="1:21" ht="18.75" customHeight="1" x14ac:dyDescent="0.15">
      <c r="A48" s="26">
        <v>37</v>
      </c>
      <c r="B48" s="27"/>
      <c r="C48" s="30"/>
      <c r="D48" s="32"/>
      <c r="E48" s="30" t="str">
        <f t="shared" si="3"/>
        <v/>
      </c>
      <c r="F48" s="47" t="str">
        <f t="shared" si="3"/>
        <v/>
      </c>
      <c r="G48" s="60"/>
      <c r="H48" s="31"/>
      <c r="I48" s="12"/>
      <c r="J48" s="54"/>
      <c r="K48" s="13"/>
      <c r="L48" s="12"/>
      <c r="M48" s="54"/>
      <c r="N48" s="13"/>
      <c r="O48" s="86"/>
      <c r="P48" s="88"/>
      <c r="Q48" s="40"/>
      <c r="R48" s="41"/>
      <c r="S48" s="41"/>
      <c r="T48" s="41"/>
      <c r="U48" s="41"/>
    </row>
    <row r="49" spans="1:21" ht="18.75" customHeight="1" x14ac:dyDescent="0.15">
      <c r="A49" s="26">
        <v>38</v>
      </c>
      <c r="B49" s="27"/>
      <c r="C49" s="30"/>
      <c r="D49" s="32"/>
      <c r="E49" s="30" t="str">
        <f t="shared" si="3"/>
        <v/>
      </c>
      <c r="F49" s="47" t="str">
        <f t="shared" si="3"/>
        <v/>
      </c>
      <c r="G49" s="60"/>
      <c r="H49" s="31"/>
      <c r="I49" s="12"/>
      <c r="J49" s="54"/>
      <c r="K49" s="13"/>
      <c r="L49" s="12"/>
      <c r="M49" s="54"/>
      <c r="N49" s="13"/>
      <c r="O49" s="86"/>
      <c r="P49" s="88"/>
      <c r="Q49" s="40"/>
      <c r="R49" s="41"/>
      <c r="S49" s="41"/>
      <c r="T49" s="41"/>
      <c r="U49" s="41"/>
    </row>
    <row r="50" spans="1:21" ht="18.75" customHeight="1" x14ac:dyDescent="0.15">
      <c r="A50" s="26">
        <v>39</v>
      </c>
      <c r="B50" s="27"/>
      <c r="C50" s="30"/>
      <c r="D50" s="32"/>
      <c r="E50" s="30" t="str">
        <f t="shared" si="3"/>
        <v/>
      </c>
      <c r="F50" s="47" t="str">
        <f t="shared" si="3"/>
        <v/>
      </c>
      <c r="G50" s="60"/>
      <c r="H50" s="31"/>
      <c r="I50" s="12"/>
      <c r="J50" s="54"/>
      <c r="K50" s="13"/>
      <c r="L50" s="12"/>
      <c r="M50" s="54"/>
      <c r="N50" s="13"/>
      <c r="O50" s="86"/>
      <c r="P50" s="88"/>
      <c r="Q50" s="40"/>
      <c r="R50" s="41"/>
      <c r="S50" s="41"/>
      <c r="T50" s="41"/>
      <c r="U50" s="41"/>
    </row>
    <row r="51" spans="1:21" ht="18.75" customHeight="1" x14ac:dyDescent="0.15">
      <c r="A51" s="26">
        <v>40</v>
      </c>
      <c r="B51" s="27"/>
      <c r="C51" s="30"/>
      <c r="D51" s="32"/>
      <c r="E51" s="30" t="str">
        <f t="shared" si="3"/>
        <v/>
      </c>
      <c r="F51" s="47" t="str">
        <f t="shared" si="3"/>
        <v/>
      </c>
      <c r="G51" s="60"/>
      <c r="H51" s="31"/>
      <c r="I51" s="12"/>
      <c r="J51" s="54"/>
      <c r="K51" s="13"/>
      <c r="L51" s="12"/>
      <c r="M51" s="54"/>
      <c r="N51" s="13"/>
      <c r="O51" s="86"/>
      <c r="P51" s="88"/>
      <c r="Q51" s="40"/>
      <c r="R51" s="41"/>
      <c r="S51" s="41"/>
      <c r="T51" s="41"/>
      <c r="U51" s="41"/>
    </row>
    <row r="52" spans="1:21" ht="18.75" customHeight="1" x14ac:dyDescent="0.15">
      <c r="A52" s="26">
        <v>41</v>
      </c>
      <c r="B52" s="27"/>
      <c r="C52" s="30"/>
      <c r="D52" s="32"/>
      <c r="E52" s="30" t="str">
        <f t="shared" si="3"/>
        <v/>
      </c>
      <c r="F52" s="47" t="str">
        <f t="shared" si="3"/>
        <v/>
      </c>
      <c r="G52" s="60"/>
      <c r="H52" s="31"/>
      <c r="I52" s="12"/>
      <c r="J52" s="54"/>
      <c r="K52" s="13"/>
      <c r="L52" s="12"/>
      <c r="M52" s="54"/>
      <c r="N52" s="13"/>
      <c r="O52" s="86"/>
      <c r="P52" s="88"/>
      <c r="Q52" s="40"/>
      <c r="R52" s="41"/>
      <c r="S52" s="41"/>
      <c r="T52" s="41"/>
      <c r="U52" s="41"/>
    </row>
    <row r="53" spans="1:21" ht="18.75" customHeight="1" x14ac:dyDescent="0.15">
      <c r="A53" s="26">
        <v>42</v>
      </c>
      <c r="B53" s="27"/>
      <c r="C53" s="30"/>
      <c r="D53" s="32"/>
      <c r="E53" s="30" t="str">
        <f t="shared" si="3"/>
        <v/>
      </c>
      <c r="F53" s="47" t="str">
        <f t="shared" si="3"/>
        <v/>
      </c>
      <c r="G53" s="60"/>
      <c r="H53" s="31"/>
      <c r="I53" s="12"/>
      <c r="J53" s="54"/>
      <c r="K53" s="13"/>
      <c r="L53" s="12"/>
      <c r="M53" s="54"/>
      <c r="N53" s="13"/>
      <c r="O53" s="86"/>
      <c r="P53" s="88"/>
      <c r="Q53" s="40"/>
      <c r="R53" s="41"/>
      <c r="S53" s="41"/>
      <c r="T53" s="41"/>
      <c r="U53" s="41"/>
    </row>
    <row r="54" spans="1:21" ht="18.75" customHeight="1" x14ac:dyDescent="0.15">
      <c r="A54" s="26">
        <v>43</v>
      </c>
      <c r="B54" s="27"/>
      <c r="C54" s="30"/>
      <c r="D54" s="32"/>
      <c r="E54" s="30" t="str">
        <f t="shared" si="3"/>
        <v/>
      </c>
      <c r="F54" s="47" t="str">
        <f t="shared" si="3"/>
        <v/>
      </c>
      <c r="G54" s="60"/>
      <c r="H54" s="31"/>
      <c r="I54" s="12"/>
      <c r="J54" s="54"/>
      <c r="K54" s="13"/>
      <c r="L54" s="12"/>
      <c r="M54" s="54"/>
      <c r="N54" s="13"/>
      <c r="O54" s="86"/>
      <c r="P54" s="88"/>
      <c r="Q54" s="40"/>
      <c r="R54" s="41"/>
      <c r="S54" s="41"/>
      <c r="T54" s="41"/>
      <c r="U54" s="41"/>
    </row>
    <row r="55" spans="1:21" ht="18.75" customHeight="1" x14ac:dyDescent="0.15">
      <c r="A55" s="26">
        <v>44</v>
      </c>
      <c r="B55" s="27"/>
      <c r="C55" s="30"/>
      <c r="D55" s="32"/>
      <c r="E55" s="30" t="str">
        <f t="shared" si="3"/>
        <v/>
      </c>
      <c r="F55" s="47" t="str">
        <f t="shared" si="3"/>
        <v/>
      </c>
      <c r="G55" s="60"/>
      <c r="H55" s="31"/>
      <c r="I55" s="12"/>
      <c r="J55" s="54"/>
      <c r="K55" s="13"/>
      <c r="L55" s="12"/>
      <c r="M55" s="54"/>
      <c r="N55" s="13"/>
      <c r="O55" s="86"/>
      <c r="P55" s="88"/>
      <c r="Q55" s="40"/>
      <c r="R55" s="41"/>
      <c r="S55" s="41"/>
      <c r="T55" s="41"/>
      <c r="U55" s="41"/>
    </row>
    <row r="56" spans="1:21" ht="18.75" customHeight="1" x14ac:dyDescent="0.15">
      <c r="A56" s="26">
        <v>45</v>
      </c>
      <c r="B56" s="27"/>
      <c r="C56" s="30"/>
      <c r="D56" s="32"/>
      <c r="E56" s="30" t="str">
        <f t="shared" si="3"/>
        <v/>
      </c>
      <c r="F56" s="47" t="str">
        <f t="shared" si="3"/>
        <v/>
      </c>
      <c r="G56" s="60"/>
      <c r="H56" s="31"/>
      <c r="I56" s="12"/>
      <c r="J56" s="54"/>
      <c r="K56" s="13"/>
      <c r="L56" s="12"/>
      <c r="M56" s="54"/>
      <c r="N56" s="13"/>
      <c r="O56" s="86"/>
      <c r="P56" s="88"/>
      <c r="Q56" s="40"/>
      <c r="R56" s="41"/>
      <c r="S56" s="41"/>
      <c r="T56" s="41"/>
      <c r="U56" s="41"/>
    </row>
    <row r="57" spans="1:21" ht="18.75" customHeight="1" x14ac:dyDescent="0.15">
      <c r="A57" s="26">
        <v>46</v>
      </c>
      <c r="B57" s="27"/>
      <c r="C57" s="30"/>
      <c r="D57" s="32"/>
      <c r="E57" s="30" t="str">
        <f t="shared" si="3"/>
        <v/>
      </c>
      <c r="F57" s="47" t="str">
        <f t="shared" si="3"/>
        <v/>
      </c>
      <c r="G57" s="60"/>
      <c r="H57" s="31"/>
      <c r="I57" s="12"/>
      <c r="J57" s="54"/>
      <c r="K57" s="13"/>
      <c r="L57" s="12"/>
      <c r="M57" s="54"/>
      <c r="N57" s="13"/>
      <c r="O57" s="86"/>
      <c r="P57" s="88"/>
      <c r="Q57" s="40"/>
      <c r="R57" s="41"/>
      <c r="S57" s="41"/>
      <c r="T57" s="41"/>
      <c r="U57" s="41"/>
    </row>
    <row r="58" spans="1:21" ht="18.75" customHeight="1" x14ac:dyDescent="0.15">
      <c r="A58" s="26">
        <v>47</v>
      </c>
      <c r="B58" s="27"/>
      <c r="C58" s="30"/>
      <c r="D58" s="32"/>
      <c r="E58" s="30" t="str">
        <f t="shared" si="3"/>
        <v/>
      </c>
      <c r="F58" s="47" t="str">
        <f t="shared" si="3"/>
        <v/>
      </c>
      <c r="G58" s="60"/>
      <c r="H58" s="31"/>
      <c r="I58" s="12"/>
      <c r="J58" s="54"/>
      <c r="K58" s="13"/>
      <c r="L58" s="12"/>
      <c r="M58" s="54"/>
      <c r="N58" s="13"/>
      <c r="O58" s="86"/>
      <c r="P58" s="88"/>
      <c r="Q58" s="40"/>
      <c r="R58" s="41"/>
      <c r="S58" s="41"/>
      <c r="T58" s="41"/>
      <c r="U58" s="41"/>
    </row>
    <row r="59" spans="1:21" ht="18.75" customHeight="1" x14ac:dyDescent="0.15">
      <c r="A59" s="26">
        <v>48</v>
      </c>
      <c r="B59" s="27"/>
      <c r="C59" s="30"/>
      <c r="D59" s="32"/>
      <c r="E59" s="30" t="str">
        <f t="shared" si="3"/>
        <v/>
      </c>
      <c r="F59" s="47" t="str">
        <f t="shared" si="3"/>
        <v/>
      </c>
      <c r="G59" s="60"/>
      <c r="H59" s="31"/>
      <c r="I59" s="12"/>
      <c r="J59" s="54"/>
      <c r="K59" s="13"/>
      <c r="L59" s="12"/>
      <c r="M59" s="54"/>
      <c r="N59" s="13"/>
      <c r="O59" s="86"/>
      <c r="P59" s="88"/>
      <c r="Q59" s="40"/>
      <c r="R59" s="41"/>
      <c r="S59" s="41"/>
      <c r="T59" s="41"/>
      <c r="U59" s="41"/>
    </row>
    <row r="60" spans="1:21" ht="18.75" customHeight="1" x14ac:dyDescent="0.15">
      <c r="A60" s="26">
        <v>49</v>
      </c>
      <c r="B60" s="27"/>
      <c r="C60" s="30"/>
      <c r="D60" s="32"/>
      <c r="E60" s="30" t="str">
        <f t="shared" si="3"/>
        <v/>
      </c>
      <c r="F60" s="47" t="str">
        <f t="shared" si="3"/>
        <v/>
      </c>
      <c r="G60" s="60"/>
      <c r="H60" s="31"/>
      <c r="I60" s="12"/>
      <c r="J60" s="54"/>
      <c r="K60" s="13"/>
      <c r="L60" s="12"/>
      <c r="M60" s="54"/>
      <c r="N60" s="13"/>
      <c r="O60" s="86"/>
      <c r="P60" s="88"/>
      <c r="Q60" s="40"/>
      <c r="R60" s="41"/>
      <c r="S60" s="41"/>
      <c r="T60" s="41"/>
      <c r="U60" s="41"/>
    </row>
    <row r="61" spans="1:21" ht="18.75" customHeight="1" x14ac:dyDescent="0.15">
      <c r="A61" s="26">
        <v>50</v>
      </c>
      <c r="B61" s="27"/>
      <c r="C61" s="30"/>
      <c r="D61" s="32"/>
      <c r="E61" s="30" t="str">
        <f t="shared" si="3"/>
        <v/>
      </c>
      <c r="F61" s="47" t="str">
        <f t="shared" si="3"/>
        <v/>
      </c>
      <c r="G61" s="60"/>
      <c r="H61" s="31"/>
      <c r="I61" s="12"/>
      <c r="J61" s="54"/>
      <c r="K61" s="13"/>
      <c r="L61" s="12"/>
      <c r="M61" s="54"/>
      <c r="N61" s="13"/>
      <c r="O61" s="86"/>
      <c r="P61" s="88"/>
      <c r="Q61" s="40"/>
      <c r="R61" s="41"/>
      <c r="S61" s="41"/>
      <c r="T61" s="41"/>
      <c r="U61" s="41"/>
    </row>
    <row r="62" spans="1:21" ht="18.75" customHeight="1" x14ac:dyDescent="0.15">
      <c r="A62" s="26">
        <v>51</v>
      </c>
      <c r="B62" s="27"/>
      <c r="C62" s="30"/>
      <c r="D62" s="32"/>
      <c r="E62" s="30" t="str">
        <f t="shared" si="3"/>
        <v/>
      </c>
      <c r="F62" s="47" t="str">
        <f t="shared" si="3"/>
        <v/>
      </c>
      <c r="G62" s="60"/>
      <c r="H62" s="31"/>
      <c r="I62" s="12"/>
      <c r="J62" s="54"/>
      <c r="K62" s="13"/>
      <c r="L62" s="12"/>
      <c r="M62" s="54"/>
      <c r="N62" s="13"/>
      <c r="O62" s="86"/>
      <c r="P62" s="88"/>
      <c r="Q62" s="40"/>
      <c r="R62" s="41"/>
      <c r="S62" s="41"/>
      <c r="T62" s="41"/>
      <c r="U62" s="41"/>
    </row>
    <row r="63" spans="1:21" ht="18.75" customHeight="1" x14ac:dyDescent="0.15">
      <c r="A63" s="26">
        <v>52</v>
      </c>
      <c r="B63" s="27"/>
      <c r="C63" s="30"/>
      <c r="D63" s="32"/>
      <c r="E63" s="30" t="str">
        <f t="shared" si="3"/>
        <v/>
      </c>
      <c r="F63" s="47" t="str">
        <f t="shared" si="3"/>
        <v/>
      </c>
      <c r="G63" s="60"/>
      <c r="H63" s="31"/>
      <c r="I63" s="12"/>
      <c r="J63" s="54"/>
      <c r="K63" s="13"/>
      <c r="L63" s="12"/>
      <c r="M63" s="54"/>
      <c r="N63" s="13"/>
      <c r="O63" s="86"/>
      <c r="P63" s="88"/>
      <c r="Q63" s="40"/>
      <c r="R63" s="41"/>
      <c r="S63" s="41"/>
      <c r="T63" s="41"/>
      <c r="U63" s="41"/>
    </row>
    <row r="64" spans="1:21" ht="18.75" customHeight="1" x14ac:dyDescent="0.15">
      <c r="A64" s="26">
        <v>53</v>
      </c>
      <c r="B64" s="27"/>
      <c r="C64" s="30"/>
      <c r="D64" s="32"/>
      <c r="E64" s="30" t="str">
        <f t="shared" si="3"/>
        <v/>
      </c>
      <c r="F64" s="47" t="str">
        <f t="shared" si="3"/>
        <v/>
      </c>
      <c r="G64" s="60"/>
      <c r="H64" s="31"/>
      <c r="I64" s="12"/>
      <c r="J64" s="54"/>
      <c r="K64" s="13"/>
      <c r="L64" s="12"/>
      <c r="M64" s="54"/>
      <c r="N64" s="13"/>
      <c r="O64" s="86"/>
      <c r="P64" s="88"/>
      <c r="Q64" s="40"/>
      <c r="R64" s="41"/>
      <c r="S64" s="41"/>
      <c r="T64" s="41"/>
      <c r="U64" s="41"/>
    </row>
    <row r="65" spans="1:21" ht="18.75" customHeight="1" x14ac:dyDescent="0.15">
      <c r="A65" s="26">
        <v>54</v>
      </c>
      <c r="B65" s="27"/>
      <c r="C65" s="30"/>
      <c r="D65" s="32"/>
      <c r="E65" s="30" t="str">
        <f t="shared" si="3"/>
        <v/>
      </c>
      <c r="F65" s="47" t="str">
        <f t="shared" si="3"/>
        <v/>
      </c>
      <c r="G65" s="60"/>
      <c r="H65" s="31"/>
      <c r="I65" s="12"/>
      <c r="J65" s="54"/>
      <c r="K65" s="13"/>
      <c r="L65" s="12"/>
      <c r="M65" s="54"/>
      <c r="N65" s="13"/>
      <c r="O65" s="86"/>
      <c r="P65" s="88"/>
      <c r="Q65" s="40"/>
      <c r="R65" s="41"/>
      <c r="S65" s="41"/>
      <c r="T65" s="41"/>
      <c r="U65" s="41"/>
    </row>
    <row r="66" spans="1:21" ht="18.75" customHeight="1" x14ac:dyDescent="0.15">
      <c r="A66" s="26">
        <v>55</v>
      </c>
      <c r="B66" s="27"/>
      <c r="C66" s="30"/>
      <c r="D66" s="32"/>
      <c r="E66" s="30" t="str">
        <f t="shared" si="3"/>
        <v/>
      </c>
      <c r="F66" s="47" t="str">
        <f t="shared" si="3"/>
        <v/>
      </c>
      <c r="G66" s="60"/>
      <c r="H66" s="31"/>
      <c r="I66" s="12"/>
      <c r="J66" s="54"/>
      <c r="K66" s="13"/>
      <c r="L66" s="12"/>
      <c r="M66" s="54"/>
      <c r="N66" s="13"/>
      <c r="O66" s="86"/>
      <c r="P66" s="88"/>
      <c r="Q66" s="40"/>
      <c r="R66" s="41"/>
      <c r="S66" s="41"/>
      <c r="T66" s="41"/>
      <c r="U66" s="41"/>
    </row>
    <row r="67" spans="1:21" ht="18.75" customHeight="1" x14ac:dyDescent="0.15">
      <c r="A67" s="26">
        <v>56</v>
      </c>
      <c r="B67" s="27"/>
      <c r="C67" s="30"/>
      <c r="D67" s="32"/>
      <c r="E67" s="30" t="str">
        <f t="shared" si="3"/>
        <v/>
      </c>
      <c r="F67" s="47" t="str">
        <f t="shared" si="3"/>
        <v/>
      </c>
      <c r="G67" s="60"/>
      <c r="H67" s="31"/>
      <c r="I67" s="12"/>
      <c r="J67" s="54"/>
      <c r="K67" s="13"/>
      <c r="L67" s="12"/>
      <c r="M67" s="54"/>
      <c r="N67" s="13"/>
      <c r="O67" s="86"/>
      <c r="P67" s="88"/>
      <c r="Q67" s="40"/>
      <c r="R67" s="41"/>
      <c r="S67" s="41"/>
      <c r="T67" s="41"/>
      <c r="U67" s="41"/>
    </row>
    <row r="68" spans="1:21" ht="18.75" customHeight="1" x14ac:dyDescent="0.15">
      <c r="A68" s="26">
        <v>57</v>
      </c>
      <c r="B68" s="27"/>
      <c r="C68" s="30"/>
      <c r="D68" s="32"/>
      <c r="E68" s="30" t="str">
        <f t="shared" si="3"/>
        <v/>
      </c>
      <c r="F68" s="47" t="str">
        <f t="shared" si="3"/>
        <v/>
      </c>
      <c r="G68" s="60"/>
      <c r="H68" s="31"/>
      <c r="I68" s="12"/>
      <c r="J68" s="54"/>
      <c r="K68" s="13"/>
      <c r="L68" s="12"/>
      <c r="M68" s="54"/>
      <c r="N68" s="13"/>
      <c r="O68" s="86"/>
      <c r="P68" s="88"/>
      <c r="Q68" s="40"/>
      <c r="R68" s="41"/>
      <c r="S68" s="41"/>
      <c r="T68" s="41"/>
      <c r="U68" s="41"/>
    </row>
    <row r="69" spans="1:21" ht="18.75" customHeight="1" x14ac:dyDescent="0.15">
      <c r="A69" s="26">
        <v>58</v>
      </c>
      <c r="B69" s="27"/>
      <c r="C69" s="30"/>
      <c r="D69" s="32"/>
      <c r="E69" s="30" t="str">
        <f t="shared" si="3"/>
        <v/>
      </c>
      <c r="F69" s="47" t="str">
        <f t="shared" si="3"/>
        <v/>
      </c>
      <c r="G69" s="60"/>
      <c r="H69" s="31"/>
      <c r="I69" s="12"/>
      <c r="J69" s="54"/>
      <c r="K69" s="13"/>
      <c r="L69" s="12"/>
      <c r="M69" s="54"/>
      <c r="N69" s="13"/>
      <c r="O69" s="86"/>
      <c r="P69" s="88"/>
      <c r="Q69" s="40"/>
      <c r="R69" s="41"/>
      <c r="S69" s="41"/>
      <c r="T69" s="41"/>
      <c r="U69" s="41"/>
    </row>
    <row r="70" spans="1:21" ht="18.75" customHeight="1" x14ac:dyDescent="0.15">
      <c r="A70" s="26">
        <v>59</v>
      </c>
      <c r="B70" s="27"/>
      <c r="C70" s="30"/>
      <c r="D70" s="32"/>
      <c r="E70" s="30" t="str">
        <f t="shared" si="3"/>
        <v/>
      </c>
      <c r="F70" s="47" t="str">
        <f t="shared" si="3"/>
        <v/>
      </c>
      <c r="G70" s="60"/>
      <c r="H70" s="31"/>
      <c r="I70" s="12"/>
      <c r="J70" s="54"/>
      <c r="K70" s="13"/>
      <c r="L70" s="12"/>
      <c r="M70" s="54"/>
      <c r="N70" s="13"/>
      <c r="O70" s="86"/>
      <c r="P70" s="88"/>
      <c r="Q70" s="40"/>
      <c r="R70" s="41"/>
      <c r="S70" s="41"/>
      <c r="T70" s="41"/>
      <c r="U70" s="41"/>
    </row>
    <row r="71" spans="1:21" ht="18.75" customHeight="1" x14ac:dyDescent="0.15">
      <c r="A71" s="26">
        <v>60</v>
      </c>
      <c r="B71" s="27"/>
      <c r="C71" s="30"/>
      <c r="D71" s="32"/>
      <c r="E71" s="30" t="str">
        <f t="shared" si="3"/>
        <v/>
      </c>
      <c r="F71" s="47" t="str">
        <f t="shared" si="3"/>
        <v/>
      </c>
      <c r="G71" s="60"/>
      <c r="H71" s="31"/>
      <c r="I71" s="12"/>
      <c r="J71" s="54"/>
      <c r="K71" s="13"/>
      <c r="L71" s="12"/>
      <c r="M71" s="54"/>
      <c r="N71" s="13"/>
      <c r="O71" s="86"/>
      <c r="P71" s="88"/>
      <c r="Q71" s="40"/>
      <c r="R71" s="41"/>
      <c r="S71" s="41"/>
      <c r="T71" s="41"/>
      <c r="U71" s="41"/>
    </row>
    <row r="72" spans="1:21" ht="18.75" customHeight="1" x14ac:dyDescent="0.15">
      <c r="A72" s="26">
        <v>61</v>
      </c>
      <c r="B72" s="27"/>
      <c r="C72" s="30"/>
      <c r="D72" s="32"/>
      <c r="E72" s="30" t="str">
        <f t="shared" si="3"/>
        <v/>
      </c>
      <c r="F72" s="47" t="str">
        <f t="shared" si="3"/>
        <v/>
      </c>
      <c r="G72" s="60"/>
      <c r="H72" s="31"/>
      <c r="I72" s="12"/>
      <c r="J72" s="54"/>
      <c r="K72" s="13"/>
      <c r="L72" s="12"/>
      <c r="M72" s="54"/>
      <c r="N72" s="13"/>
      <c r="O72" s="86"/>
      <c r="P72" s="88"/>
      <c r="Q72" s="40"/>
      <c r="R72" s="41"/>
      <c r="S72" s="41"/>
      <c r="T72" s="41"/>
      <c r="U72" s="41"/>
    </row>
    <row r="73" spans="1:21" ht="18.75" customHeight="1" x14ac:dyDescent="0.15">
      <c r="A73" s="26">
        <v>62</v>
      </c>
      <c r="B73" s="27"/>
      <c r="C73" s="30"/>
      <c r="D73" s="32"/>
      <c r="E73" s="30" t="str">
        <f t="shared" si="3"/>
        <v/>
      </c>
      <c r="F73" s="47" t="str">
        <f t="shared" si="3"/>
        <v/>
      </c>
      <c r="G73" s="60" t="str">
        <f>IF(C73="","",$C$3)</f>
        <v/>
      </c>
      <c r="H73" s="31"/>
      <c r="I73" s="12"/>
      <c r="J73" s="54"/>
      <c r="K73" s="13"/>
      <c r="L73" s="12"/>
      <c r="M73" s="54"/>
      <c r="N73" s="13"/>
      <c r="O73" s="86"/>
      <c r="P73" s="88"/>
      <c r="Q73" s="40"/>
      <c r="R73" s="41"/>
      <c r="S73" s="41"/>
      <c r="T73" s="41"/>
      <c r="U73" s="41"/>
    </row>
    <row r="74" spans="1:21" ht="18.75" customHeight="1" x14ac:dyDescent="0.15">
      <c r="A74" s="26">
        <v>63</v>
      </c>
      <c r="B74" s="27"/>
      <c r="C74" s="30"/>
      <c r="D74" s="32"/>
      <c r="E74" s="30" t="str">
        <f t="shared" si="3"/>
        <v/>
      </c>
      <c r="F74" s="47" t="str">
        <f t="shared" si="3"/>
        <v/>
      </c>
      <c r="G74" s="60" t="str">
        <f>IF(C74="","",$C$3)</f>
        <v/>
      </c>
      <c r="H74" s="31"/>
      <c r="I74" s="12"/>
      <c r="J74" s="54"/>
      <c r="K74" s="13"/>
      <c r="L74" s="12"/>
      <c r="M74" s="54"/>
      <c r="N74" s="13"/>
      <c r="O74" s="86"/>
      <c r="P74" s="88"/>
      <c r="Q74" s="40"/>
      <c r="R74" s="41"/>
      <c r="S74" s="41"/>
      <c r="T74" s="41"/>
      <c r="U74" s="41"/>
    </row>
    <row r="75" spans="1:21" ht="18.75" customHeight="1" x14ac:dyDescent="0.15">
      <c r="A75" s="26">
        <v>64</v>
      </c>
      <c r="B75" s="27"/>
      <c r="C75" s="30"/>
      <c r="D75" s="32"/>
      <c r="E75" s="30" t="str">
        <f t="shared" si="3"/>
        <v/>
      </c>
      <c r="F75" s="47" t="str">
        <f t="shared" si="3"/>
        <v/>
      </c>
      <c r="G75" s="60"/>
      <c r="H75" s="31"/>
      <c r="I75" s="12"/>
      <c r="J75" s="54"/>
      <c r="K75" s="13"/>
      <c r="L75" s="12"/>
      <c r="M75" s="54"/>
      <c r="N75" s="13"/>
      <c r="O75" s="86"/>
      <c r="P75" s="88"/>
      <c r="Q75" s="40"/>
      <c r="R75" s="41"/>
      <c r="S75" s="41"/>
      <c r="T75" s="41"/>
      <c r="U75" s="41"/>
    </row>
    <row r="76" spans="1:21" ht="18.75" customHeight="1" x14ac:dyDescent="0.15">
      <c r="A76" s="26">
        <v>65</v>
      </c>
      <c r="B76" s="27"/>
      <c r="C76" s="30"/>
      <c r="D76" s="32"/>
      <c r="E76" s="30" t="str">
        <f t="shared" si="3"/>
        <v/>
      </c>
      <c r="F76" s="47" t="str">
        <f t="shared" si="3"/>
        <v/>
      </c>
      <c r="G76" s="60"/>
      <c r="H76" s="31"/>
      <c r="I76" s="12"/>
      <c r="J76" s="54"/>
      <c r="K76" s="13"/>
      <c r="L76" s="12"/>
      <c r="M76" s="54"/>
      <c r="N76" s="13"/>
      <c r="O76" s="86"/>
      <c r="P76" s="88"/>
      <c r="Q76" s="40"/>
      <c r="R76" s="41"/>
      <c r="S76" s="41"/>
      <c r="T76" s="41"/>
      <c r="U76" s="41"/>
    </row>
    <row r="77" spans="1:21" ht="18.75" customHeight="1" x14ac:dyDescent="0.15">
      <c r="A77" s="26">
        <v>66</v>
      </c>
      <c r="B77" s="27"/>
      <c r="C77" s="30"/>
      <c r="D77" s="32"/>
      <c r="E77" s="30" t="str">
        <f t="shared" si="3"/>
        <v/>
      </c>
      <c r="F77" s="47" t="str">
        <f t="shared" si="3"/>
        <v/>
      </c>
      <c r="G77" s="60"/>
      <c r="H77" s="31"/>
      <c r="I77" s="12"/>
      <c r="J77" s="54"/>
      <c r="K77" s="13"/>
      <c r="L77" s="12"/>
      <c r="M77" s="54"/>
      <c r="N77" s="13"/>
      <c r="O77" s="86"/>
      <c r="P77" s="88"/>
      <c r="Q77" s="40"/>
      <c r="R77" s="41"/>
      <c r="S77" s="41"/>
      <c r="T77" s="41"/>
      <c r="U77" s="41"/>
    </row>
    <row r="78" spans="1:21" ht="18.75" customHeight="1" x14ac:dyDescent="0.15">
      <c r="A78" s="26">
        <v>67</v>
      </c>
      <c r="B78" s="27"/>
      <c r="C78" s="30"/>
      <c r="D78" s="32"/>
      <c r="E78" s="30" t="str">
        <f t="shared" si="3"/>
        <v/>
      </c>
      <c r="F78" s="47" t="str">
        <f t="shared" si="3"/>
        <v/>
      </c>
      <c r="G78" s="60"/>
      <c r="H78" s="31"/>
      <c r="I78" s="12"/>
      <c r="J78" s="54"/>
      <c r="K78" s="13"/>
      <c r="L78" s="12"/>
      <c r="M78" s="54"/>
      <c r="N78" s="13"/>
      <c r="O78" s="86"/>
      <c r="P78" s="88"/>
      <c r="Q78" s="40"/>
      <c r="R78" s="41"/>
      <c r="S78" s="41"/>
      <c r="T78" s="41"/>
      <c r="U78" s="41"/>
    </row>
    <row r="79" spans="1:21" ht="18.75" customHeight="1" x14ac:dyDescent="0.15">
      <c r="A79" s="26">
        <v>68</v>
      </c>
      <c r="B79" s="27"/>
      <c r="C79" s="30"/>
      <c r="D79" s="32"/>
      <c r="E79" s="30" t="str">
        <f t="shared" si="3"/>
        <v/>
      </c>
      <c r="F79" s="47" t="str">
        <f t="shared" si="3"/>
        <v/>
      </c>
      <c r="G79" s="60"/>
      <c r="H79" s="31"/>
      <c r="I79" s="12"/>
      <c r="J79" s="54"/>
      <c r="K79" s="13"/>
      <c r="L79" s="12"/>
      <c r="M79" s="54"/>
      <c r="N79" s="13"/>
      <c r="O79" s="86"/>
      <c r="P79" s="88"/>
      <c r="Q79" s="40"/>
      <c r="R79" s="41"/>
      <c r="S79" s="41"/>
      <c r="T79" s="41"/>
      <c r="U79" s="41"/>
    </row>
    <row r="80" spans="1:21" ht="18.75" customHeight="1" x14ac:dyDescent="0.15">
      <c r="A80" s="26">
        <v>69</v>
      </c>
      <c r="B80" s="27"/>
      <c r="C80" s="30"/>
      <c r="D80" s="32"/>
      <c r="E80" s="30" t="str">
        <f t="shared" si="3"/>
        <v/>
      </c>
      <c r="F80" s="47" t="str">
        <f t="shared" si="3"/>
        <v/>
      </c>
      <c r="G80" s="60" t="str">
        <f t="shared" ref="G80:G91" si="4">IF(C80="","",$C$3)</f>
        <v/>
      </c>
      <c r="H80" s="31"/>
      <c r="I80" s="12"/>
      <c r="J80" s="54"/>
      <c r="K80" s="13"/>
      <c r="L80" s="12"/>
      <c r="M80" s="54"/>
      <c r="N80" s="13"/>
      <c r="O80" s="86"/>
      <c r="P80" s="88"/>
      <c r="Q80" s="40"/>
      <c r="R80" s="41"/>
      <c r="S80" s="41"/>
      <c r="T80" s="41"/>
      <c r="U80" s="41"/>
    </row>
    <row r="81" spans="1:21" ht="18.75" customHeight="1" x14ac:dyDescent="0.15">
      <c r="A81" s="26">
        <v>70</v>
      </c>
      <c r="B81" s="27"/>
      <c r="C81" s="30"/>
      <c r="D81" s="32"/>
      <c r="E81" s="30" t="str">
        <f t="shared" si="3"/>
        <v/>
      </c>
      <c r="F81" s="47" t="str">
        <f t="shared" si="3"/>
        <v/>
      </c>
      <c r="G81" s="60" t="str">
        <f t="shared" si="4"/>
        <v/>
      </c>
      <c r="H81" s="31"/>
      <c r="I81" s="12"/>
      <c r="J81" s="54"/>
      <c r="K81" s="13"/>
      <c r="L81" s="12"/>
      <c r="M81" s="54"/>
      <c r="N81" s="13"/>
      <c r="O81" s="86"/>
      <c r="P81" s="88"/>
      <c r="Q81" s="40"/>
      <c r="R81" s="41"/>
      <c r="S81" s="41"/>
      <c r="T81" s="41"/>
      <c r="U81" s="41"/>
    </row>
    <row r="82" spans="1:21" ht="18.75" customHeight="1" x14ac:dyDescent="0.15">
      <c r="A82" s="26">
        <v>71</v>
      </c>
      <c r="B82" s="27"/>
      <c r="C82" s="30"/>
      <c r="D82" s="32"/>
      <c r="E82" s="30" t="str">
        <f t="shared" si="3"/>
        <v/>
      </c>
      <c r="F82" s="47" t="str">
        <f t="shared" si="3"/>
        <v/>
      </c>
      <c r="G82" s="60" t="str">
        <f t="shared" si="4"/>
        <v/>
      </c>
      <c r="H82" s="31"/>
      <c r="I82" s="12"/>
      <c r="J82" s="54"/>
      <c r="K82" s="13"/>
      <c r="L82" s="12"/>
      <c r="M82" s="54"/>
      <c r="N82" s="13"/>
      <c r="O82" s="86"/>
      <c r="P82" s="88"/>
      <c r="Q82" s="40"/>
      <c r="R82" s="41"/>
      <c r="S82" s="41"/>
      <c r="T82" s="41"/>
      <c r="U82" s="41"/>
    </row>
    <row r="83" spans="1:21" ht="18.75" customHeight="1" x14ac:dyDescent="0.15">
      <c r="A83" s="26">
        <v>72</v>
      </c>
      <c r="B83" s="27"/>
      <c r="C83" s="30"/>
      <c r="D83" s="32"/>
      <c r="E83" s="30" t="str">
        <f t="shared" si="3"/>
        <v/>
      </c>
      <c r="F83" s="47" t="str">
        <f t="shared" si="3"/>
        <v/>
      </c>
      <c r="G83" s="60" t="str">
        <f t="shared" si="4"/>
        <v/>
      </c>
      <c r="H83" s="31"/>
      <c r="I83" s="12"/>
      <c r="J83" s="54"/>
      <c r="K83" s="13"/>
      <c r="L83" s="12"/>
      <c r="M83" s="54"/>
      <c r="N83" s="13"/>
      <c r="O83" s="86"/>
      <c r="P83" s="88"/>
      <c r="Q83" s="40"/>
      <c r="R83" s="41"/>
      <c r="S83" s="41"/>
      <c r="T83" s="41"/>
      <c r="U83" s="41"/>
    </row>
    <row r="84" spans="1:21" ht="18.75" customHeight="1" x14ac:dyDescent="0.15">
      <c r="A84" s="26">
        <v>73</v>
      </c>
      <c r="B84" s="27"/>
      <c r="C84" s="30"/>
      <c r="D84" s="32"/>
      <c r="E84" s="30" t="str">
        <f t="shared" si="3"/>
        <v/>
      </c>
      <c r="F84" s="47" t="str">
        <f t="shared" si="3"/>
        <v/>
      </c>
      <c r="G84" s="60" t="str">
        <f t="shared" si="4"/>
        <v/>
      </c>
      <c r="H84" s="31"/>
      <c r="I84" s="12"/>
      <c r="J84" s="54"/>
      <c r="K84" s="13"/>
      <c r="L84" s="12"/>
      <c r="M84" s="54"/>
      <c r="N84" s="13"/>
      <c r="O84" s="86"/>
      <c r="P84" s="88"/>
      <c r="Q84" s="40"/>
      <c r="R84" s="41"/>
      <c r="S84" s="41"/>
      <c r="T84" s="41"/>
      <c r="U84" s="41"/>
    </row>
    <row r="85" spans="1:21" ht="18.75" customHeight="1" x14ac:dyDescent="0.15">
      <c r="A85" s="26">
        <v>74</v>
      </c>
      <c r="B85" s="27"/>
      <c r="C85" s="30"/>
      <c r="D85" s="32"/>
      <c r="E85" s="30" t="str">
        <f t="shared" si="3"/>
        <v/>
      </c>
      <c r="F85" s="47" t="str">
        <f t="shared" si="3"/>
        <v/>
      </c>
      <c r="G85" s="60" t="str">
        <f t="shared" si="4"/>
        <v/>
      </c>
      <c r="H85" s="31"/>
      <c r="I85" s="12"/>
      <c r="J85" s="54"/>
      <c r="K85" s="13"/>
      <c r="L85" s="12"/>
      <c r="M85" s="54"/>
      <c r="N85" s="13"/>
      <c r="O85" s="86"/>
      <c r="P85" s="88"/>
      <c r="Q85" s="40"/>
      <c r="R85" s="66"/>
      <c r="S85" s="66"/>
      <c r="T85" s="66"/>
      <c r="U85" s="41"/>
    </row>
    <row r="86" spans="1:21" ht="18.75" customHeight="1" x14ac:dyDescent="0.15">
      <c r="A86" s="26">
        <v>75</v>
      </c>
      <c r="B86" s="27"/>
      <c r="C86" s="30"/>
      <c r="D86" s="32"/>
      <c r="E86" s="30" t="str">
        <f t="shared" si="3"/>
        <v/>
      </c>
      <c r="F86" s="47" t="str">
        <f t="shared" si="3"/>
        <v/>
      </c>
      <c r="G86" s="60" t="str">
        <f t="shared" si="4"/>
        <v/>
      </c>
      <c r="H86" s="31"/>
      <c r="I86" s="12"/>
      <c r="J86" s="54"/>
      <c r="K86" s="13"/>
      <c r="L86" s="12"/>
      <c r="M86" s="54"/>
      <c r="N86" s="13"/>
      <c r="O86" s="86"/>
      <c r="P86" s="88"/>
      <c r="Q86" s="40"/>
      <c r="R86" s="66"/>
      <c r="S86" s="66"/>
      <c r="T86" s="66"/>
      <c r="U86" s="41"/>
    </row>
    <row r="87" spans="1:21" ht="18.75" customHeight="1" x14ac:dyDescent="0.15">
      <c r="A87" s="26">
        <v>76</v>
      </c>
      <c r="B87" s="27"/>
      <c r="C87" s="30"/>
      <c r="D87" s="32"/>
      <c r="E87" s="30" t="str">
        <f t="shared" si="3"/>
        <v/>
      </c>
      <c r="F87" s="47" t="str">
        <f t="shared" si="3"/>
        <v/>
      </c>
      <c r="G87" s="60" t="str">
        <f t="shared" si="4"/>
        <v/>
      </c>
      <c r="H87" s="31"/>
      <c r="I87" s="12"/>
      <c r="J87" s="54"/>
      <c r="K87" s="13"/>
      <c r="L87" s="12"/>
      <c r="M87" s="54"/>
      <c r="N87" s="13"/>
      <c r="O87" s="86"/>
      <c r="P87" s="88"/>
      <c r="Q87" s="40"/>
      <c r="R87" s="66"/>
      <c r="S87" s="66"/>
      <c r="T87" s="66"/>
      <c r="U87" s="41"/>
    </row>
    <row r="88" spans="1:21" ht="18.75" customHeight="1" x14ac:dyDescent="0.15">
      <c r="A88" s="26">
        <v>77</v>
      </c>
      <c r="B88" s="27"/>
      <c r="C88" s="30"/>
      <c r="D88" s="32"/>
      <c r="E88" s="30" t="str">
        <f t="shared" si="3"/>
        <v/>
      </c>
      <c r="F88" s="47" t="str">
        <f t="shared" si="3"/>
        <v/>
      </c>
      <c r="G88" s="60" t="str">
        <f t="shared" si="4"/>
        <v/>
      </c>
      <c r="H88" s="31"/>
      <c r="I88" s="12"/>
      <c r="J88" s="54"/>
      <c r="K88" s="13"/>
      <c r="L88" s="12"/>
      <c r="M88" s="54"/>
      <c r="N88" s="13"/>
      <c r="O88" s="86"/>
      <c r="P88" s="88"/>
      <c r="Q88" s="40"/>
      <c r="R88" s="66"/>
      <c r="S88" s="66"/>
      <c r="T88" s="66"/>
      <c r="U88" s="41"/>
    </row>
    <row r="89" spans="1:21" ht="18.75" customHeight="1" x14ac:dyDescent="0.15">
      <c r="A89" s="26">
        <v>78</v>
      </c>
      <c r="B89" s="27"/>
      <c r="C89" s="30"/>
      <c r="D89" s="32"/>
      <c r="E89" s="30" t="str">
        <f t="shared" si="3"/>
        <v/>
      </c>
      <c r="F89" s="47" t="str">
        <f t="shared" si="3"/>
        <v/>
      </c>
      <c r="G89" s="60" t="str">
        <f t="shared" si="4"/>
        <v/>
      </c>
      <c r="H89" s="31"/>
      <c r="I89" s="12"/>
      <c r="J89" s="54"/>
      <c r="K89" s="13"/>
      <c r="L89" s="12"/>
      <c r="M89" s="54"/>
      <c r="N89" s="13"/>
      <c r="O89" s="86"/>
      <c r="P89" s="88"/>
      <c r="Q89" s="40"/>
      <c r="R89" s="66"/>
      <c r="S89" s="66"/>
      <c r="T89" s="66"/>
      <c r="U89" s="41"/>
    </row>
    <row r="90" spans="1:21" ht="18.75" customHeight="1" x14ac:dyDescent="0.15">
      <c r="A90" s="26">
        <v>79</v>
      </c>
      <c r="B90" s="27"/>
      <c r="C90" s="30"/>
      <c r="D90" s="32"/>
      <c r="E90" s="30" t="str">
        <f t="shared" si="3"/>
        <v/>
      </c>
      <c r="F90" s="47" t="str">
        <f t="shared" si="3"/>
        <v/>
      </c>
      <c r="G90" s="60" t="str">
        <f t="shared" si="4"/>
        <v/>
      </c>
      <c r="H90" s="31"/>
      <c r="I90" s="12"/>
      <c r="J90" s="54"/>
      <c r="K90" s="13"/>
      <c r="L90" s="12"/>
      <c r="M90" s="54"/>
      <c r="N90" s="13"/>
      <c r="O90" s="86"/>
      <c r="P90" s="88"/>
      <c r="Q90" s="40"/>
      <c r="R90" s="66"/>
      <c r="S90" s="66"/>
      <c r="T90" s="66"/>
      <c r="U90" s="41"/>
    </row>
    <row r="91" spans="1:21" ht="18.75" customHeight="1" thickBot="1" x14ac:dyDescent="0.2">
      <c r="A91" s="33">
        <v>80</v>
      </c>
      <c r="B91" s="34"/>
      <c r="C91" s="35"/>
      <c r="D91" s="36"/>
      <c r="E91" s="49" t="str">
        <f t="shared" si="3"/>
        <v/>
      </c>
      <c r="F91" s="50" t="str">
        <f t="shared" si="3"/>
        <v/>
      </c>
      <c r="G91" s="61" t="str">
        <f t="shared" si="4"/>
        <v/>
      </c>
      <c r="H91" s="37"/>
      <c r="I91" s="38"/>
      <c r="J91" s="55"/>
      <c r="K91" s="15"/>
      <c r="L91" s="38"/>
      <c r="M91" s="55"/>
      <c r="N91" s="15"/>
      <c r="O91" s="37"/>
      <c r="P91" s="89"/>
      <c r="Q91" s="40"/>
      <c r="R91" s="66"/>
      <c r="S91" s="66"/>
      <c r="T91" s="66"/>
      <c r="U91" s="41"/>
    </row>
    <row r="92" spans="1:21" ht="20.100000000000001" customHeight="1" x14ac:dyDescent="0.15">
      <c r="F92" s="51"/>
      <c r="K92" s="41">
        <f>COUNTA(K12:K91)</f>
        <v>0</v>
      </c>
      <c r="N92" s="41">
        <f>COUNTA(N12:N91)</f>
        <v>0</v>
      </c>
      <c r="U92" s="41"/>
    </row>
    <row r="93" spans="1:21" ht="20.100000000000001" customHeight="1" x14ac:dyDescent="0.15">
      <c r="U93" s="41"/>
    </row>
  </sheetData>
  <protectedRanges>
    <protectedRange sqref="B10:D91 A5:B5 A4 A3:E3 A6:H6 A7:U7 F5:I5 C1:M1 O6:U6 H10:I11 P10:P11 H12:P91" name="範囲1_2"/>
    <protectedRange sqref="G10:G91" name="範囲1_1_1"/>
    <protectedRange sqref="J10:O11" name="範囲1"/>
  </protectedRanges>
  <mergeCells count="27">
    <mergeCell ref="A6:B6"/>
    <mergeCell ref="C6:E6"/>
    <mergeCell ref="F6:G6"/>
    <mergeCell ref="H6:J6"/>
    <mergeCell ref="A4:B4"/>
    <mergeCell ref="C4:I4"/>
    <mergeCell ref="A8:A9"/>
    <mergeCell ref="B8:B9"/>
    <mergeCell ref="C8:C9"/>
    <mergeCell ref="D8:D9"/>
    <mergeCell ref="E8:E9"/>
    <mergeCell ref="N3:N4"/>
    <mergeCell ref="R1:T5"/>
    <mergeCell ref="P8:P9"/>
    <mergeCell ref="M8:O8"/>
    <mergeCell ref="F8:F9"/>
    <mergeCell ref="G8:G9"/>
    <mergeCell ref="H8:H9"/>
    <mergeCell ref="I8:I9"/>
    <mergeCell ref="J8:L8"/>
    <mergeCell ref="A2:O2"/>
    <mergeCell ref="A5:B5"/>
    <mergeCell ref="C5:E5"/>
    <mergeCell ref="G5:I5"/>
    <mergeCell ref="N1:O1"/>
    <mergeCell ref="A3:B3"/>
    <mergeCell ref="C3:E3"/>
  </mergeCells>
  <phoneticPr fontId="1"/>
  <dataValidations xWindow="864" yWindow="562" count="10">
    <dataValidation type="list" allowBlank="1" showInputMessage="1" showErrorMessage="1" promptTitle="種目" prompt="リストから種目を選択する。種別を選択しないと種目は表示されません。" sqref="K12:K91 N12:N91">
      <formula1>INDIRECT(J12)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O12:P91 L12:L91"/>
    <dataValidation allowBlank="1" showInputMessage="1" showErrorMessage="1" promptTitle="登録番号" prompt="登録番号を必ず記入のこと。_x000a_" sqref="B10:B91"/>
    <dataValidation type="list" allowBlank="1" showInputMessage="1" showErrorMessage="1" sqref="K10:K11 N10:N11">
      <formula1>INDIRECT(J10)</formula1>
    </dataValidation>
    <dataValidation type="list" allowBlank="1" showInputMessage="1" showErrorMessage="1" sqref="H10:H91">
      <formula1>$V$12:$V$13</formula1>
    </dataValidation>
    <dataValidation type="list" allowBlank="1" showInputMessage="1" showErrorMessage="1" promptTitle="種別" prompt="種別をリストから選択する。" sqref="J13:J91 M91">
      <formula1>$X$12:$X$16</formula1>
    </dataValidation>
    <dataValidation type="list" allowBlank="1" showInputMessage="1" showErrorMessage="1" promptTitle="種別" prompt="種別をリストから選択する。" sqref="M12:M90">
      <formula1>$X$12:$X$22</formula1>
    </dataValidation>
    <dataValidation type="list" allowBlank="1" showInputMessage="1" showErrorMessage="1" promptTitle="種別" prompt="種別をリストから選択する。" sqref="J10:J12 M10:M11">
      <formula1>$X$12:$X$21</formula1>
    </dataValidation>
    <dataValidation type="list" allowBlank="1" showInputMessage="1" showErrorMessage="1" sqref="I10:I11">
      <formula1>$W$12:$W$17</formula1>
    </dataValidation>
    <dataValidation type="list" allowBlank="1" showInputMessage="1" showErrorMessage="1" sqref="P10:P11">
      <formula1>$AI$12:$AI$15</formula1>
    </dataValidation>
  </dataValidations>
  <pageMargins left="0.75" right="0.75" top="1" bottom="1" header="0.51200000000000001" footer="0.51200000000000001"/>
  <pageSetup paperSize="9" scale="87" orientation="landscape" verticalDpi="0" r:id="rId1"/>
  <headerFooter alignWithMargins="0"/>
  <rowBreaks count="1" manualBreakCount="1">
    <brk id="31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93"/>
  <sheetViews>
    <sheetView tabSelected="1" zoomScaleNormal="100" zoomScaleSheetLayoutView="100" workbookViewId="0">
      <selection activeCell="C3" sqref="C3:E3"/>
    </sheetView>
  </sheetViews>
  <sheetFormatPr defaultColWidth="8.875" defaultRowHeight="13.5" x14ac:dyDescent="0.15"/>
  <cols>
    <col min="1" max="1" width="4.375" style="41" bestFit="1" customWidth="1"/>
    <col min="2" max="2" width="7.5" style="41" bestFit="1" customWidth="1"/>
    <col min="3" max="6" width="8.625" style="41" customWidth="1"/>
    <col min="7" max="7" width="11.5" style="52" customWidth="1"/>
    <col min="8" max="8" width="4" style="52" customWidth="1"/>
    <col min="9" max="9" width="4.5" style="52" customWidth="1"/>
    <col min="10" max="10" width="11.125" style="52" customWidth="1"/>
    <col min="11" max="11" width="12.125" style="41" customWidth="1"/>
    <col min="12" max="12" width="9.625" style="41" customWidth="1"/>
    <col min="13" max="13" width="10.625" style="52" customWidth="1"/>
    <col min="14" max="14" width="12.125" style="41" customWidth="1"/>
    <col min="15" max="16" width="9.625" style="41" customWidth="1"/>
    <col min="17" max="17" width="6" style="41" customWidth="1"/>
    <col min="18" max="18" width="10.625" style="40" bestFit="1" customWidth="1"/>
    <col min="19" max="19" width="14.625" style="40" customWidth="1"/>
    <col min="20" max="20" width="7.5" style="40" bestFit="1" customWidth="1"/>
    <col min="21" max="21" width="15.125" style="66" customWidth="1"/>
    <col min="22" max="23" width="9" style="41" hidden="1" customWidth="1"/>
    <col min="24" max="24" width="12.125" style="41" hidden="1" customWidth="1"/>
    <col min="25" max="28" width="15.625" style="41" hidden="1" customWidth="1"/>
    <col min="29" max="29" width="10" style="41" hidden="1" customWidth="1"/>
    <col min="30" max="33" width="15.625" style="41" hidden="1" customWidth="1"/>
    <col min="34" max="35" width="8.875" style="41" hidden="1" customWidth="1"/>
    <col min="36" max="16384" width="8.875" style="41"/>
  </cols>
  <sheetData>
    <row r="1" spans="1:35" ht="13.5" customHeight="1" x14ac:dyDescent="0.15">
      <c r="A1" s="39"/>
      <c r="B1" s="39"/>
      <c r="C1" s="2"/>
      <c r="D1" s="2"/>
      <c r="E1" s="2"/>
      <c r="F1" s="2"/>
      <c r="G1" s="6"/>
      <c r="H1" s="6"/>
      <c r="I1" s="6"/>
      <c r="J1" s="6"/>
      <c r="K1" s="2"/>
      <c r="L1" s="2"/>
      <c r="M1" s="6"/>
      <c r="N1" s="123" t="s">
        <v>9</v>
      </c>
      <c r="O1" s="123"/>
      <c r="P1" s="92"/>
      <c r="Q1" s="40"/>
      <c r="R1" s="105" t="s">
        <v>28</v>
      </c>
      <c r="S1" s="105"/>
      <c r="T1" s="105"/>
      <c r="U1" s="80"/>
    </row>
    <row r="2" spans="1:35" ht="31.5" customHeight="1" thickBot="1" x14ac:dyDescent="0.2">
      <c r="A2" s="119" t="s">
        <v>87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90"/>
      <c r="Q2" s="42"/>
      <c r="R2" s="105"/>
      <c r="S2" s="105"/>
      <c r="T2" s="105"/>
      <c r="U2" s="80"/>
    </row>
    <row r="3" spans="1:35" ht="19.5" customHeight="1" x14ac:dyDescent="0.15">
      <c r="A3" s="124" t="s">
        <v>26</v>
      </c>
      <c r="B3" s="124"/>
      <c r="C3" s="121"/>
      <c r="D3" s="121"/>
      <c r="E3" s="121"/>
      <c r="F3" s="90"/>
      <c r="G3" s="90"/>
      <c r="H3" s="90"/>
      <c r="I3" s="90"/>
      <c r="J3" s="90"/>
      <c r="K3" s="69" t="s">
        <v>30</v>
      </c>
      <c r="L3" s="70" t="s">
        <v>40</v>
      </c>
      <c r="M3" s="70" t="s">
        <v>41</v>
      </c>
      <c r="N3" s="103" t="s">
        <v>39</v>
      </c>
      <c r="O3" s="90"/>
      <c r="P3" s="90"/>
      <c r="Q3" s="85"/>
      <c r="R3" s="105"/>
      <c r="S3" s="105"/>
      <c r="T3" s="105"/>
      <c r="U3" s="80"/>
    </row>
    <row r="4" spans="1:35" ht="18.75" x14ac:dyDescent="0.15">
      <c r="A4" s="120" t="s">
        <v>27</v>
      </c>
      <c r="B4" s="120"/>
      <c r="C4" s="131" t="s">
        <v>19</v>
      </c>
      <c r="D4" s="131"/>
      <c r="E4" s="131"/>
      <c r="F4" s="131"/>
      <c r="G4" s="131"/>
      <c r="H4" s="131"/>
      <c r="I4" s="131"/>
      <c r="J4" s="53"/>
      <c r="K4" s="71" t="s">
        <v>31</v>
      </c>
      <c r="L4" s="72">
        <v>200</v>
      </c>
      <c r="M4" s="72">
        <v>400</v>
      </c>
      <c r="N4" s="104"/>
      <c r="O4" s="90"/>
      <c r="P4" s="90"/>
      <c r="Q4" s="85"/>
      <c r="R4" s="105"/>
      <c r="S4" s="105"/>
      <c r="T4" s="105"/>
      <c r="U4" s="80"/>
    </row>
    <row r="5" spans="1:35" ht="20.100000000000001" customHeight="1" x14ac:dyDescent="0.15">
      <c r="A5" s="120" t="s">
        <v>18</v>
      </c>
      <c r="B5" s="120"/>
      <c r="C5" s="121"/>
      <c r="D5" s="121"/>
      <c r="E5" s="121"/>
      <c r="F5" s="91" t="s">
        <v>11</v>
      </c>
      <c r="G5" s="122"/>
      <c r="H5" s="122"/>
      <c r="I5" s="122"/>
      <c r="J5" s="62"/>
      <c r="K5" s="70" t="s">
        <v>32</v>
      </c>
      <c r="L5" s="69"/>
      <c r="M5" s="69"/>
      <c r="N5" s="74">
        <f>K92+N92</f>
        <v>0</v>
      </c>
      <c r="O5" s="90"/>
      <c r="P5" s="90"/>
      <c r="Q5" s="85"/>
      <c r="R5" s="105"/>
      <c r="S5" s="105"/>
      <c r="T5" s="105"/>
      <c r="U5" s="80"/>
    </row>
    <row r="6" spans="1:35" ht="20.100000000000001" customHeight="1" thickBot="1" x14ac:dyDescent="0.2">
      <c r="A6" s="120" t="s">
        <v>21</v>
      </c>
      <c r="B6" s="120"/>
      <c r="C6" s="122"/>
      <c r="D6" s="122"/>
      <c r="E6" s="122"/>
      <c r="F6" s="120" t="s">
        <v>20</v>
      </c>
      <c r="G6" s="120"/>
      <c r="H6" s="121"/>
      <c r="I6" s="121"/>
      <c r="J6" s="121"/>
      <c r="K6" s="71" t="s">
        <v>33</v>
      </c>
      <c r="L6" s="73">
        <f>L5*L4</f>
        <v>0</v>
      </c>
      <c r="M6" s="73">
        <f>M5*M4</f>
        <v>0</v>
      </c>
      <c r="N6" s="75">
        <f>SUM(L6:M6)</f>
        <v>0</v>
      </c>
      <c r="O6" s="1"/>
      <c r="P6" s="1"/>
      <c r="Q6" s="1"/>
      <c r="R6" s="1"/>
      <c r="S6" s="1"/>
      <c r="T6" s="1"/>
      <c r="U6" s="63"/>
    </row>
    <row r="7" spans="1:35" ht="3.75" customHeight="1" thickBot="1" x14ac:dyDescent="0.2">
      <c r="A7" s="3"/>
      <c r="B7" s="2"/>
      <c r="C7" s="2"/>
      <c r="D7" s="2"/>
      <c r="E7" s="2"/>
      <c r="F7" s="2"/>
      <c r="G7" s="6"/>
      <c r="H7" s="56"/>
      <c r="I7" s="6"/>
      <c r="J7" s="6"/>
      <c r="K7" s="3"/>
      <c r="L7" s="3"/>
      <c r="M7" s="7"/>
      <c r="N7" s="3"/>
      <c r="O7" s="3"/>
      <c r="P7" s="2"/>
      <c r="Q7" s="2"/>
      <c r="R7" s="2"/>
      <c r="S7" s="2"/>
      <c r="T7" s="2"/>
      <c r="U7" s="64"/>
    </row>
    <row r="8" spans="1:35" ht="13.5" customHeight="1" x14ac:dyDescent="0.15">
      <c r="A8" s="125" t="s">
        <v>29</v>
      </c>
      <c r="B8" s="127" t="s">
        <v>37</v>
      </c>
      <c r="C8" s="129" t="s">
        <v>3</v>
      </c>
      <c r="D8" s="110" t="s">
        <v>4</v>
      </c>
      <c r="E8" s="129" t="s">
        <v>24</v>
      </c>
      <c r="F8" s="110" t="s">
        <v>25</v>
      </c>
      <c r="G8" s="112" t="s">
        <v>10</v>
      </c>
      <c r="H8" s="114" t="s">
        <v>12</v>
      </c>
      <c r="I8" s="116" t="s">
        <v>0</v>
      </c>
      <c r="J8" s="108" t="s">
        <v>1</v>
      </c>
      <c r="K8" s="109"/>
      <c r="L8" s="118"/>
      <c r="M8" s="108" t="s">
        <v>2</v>
      </c>
      <c r="N8" s="109"/>
      <c r="O8" s="109"/>
      <c r="P8" s="106" t="s">
        <v>41</v>
      </c>
      <c r="Q8" s="6"/>
      <c r="R8" s="6"/>
      <c r="S8" s="6"/>
      <c r="T8" s="6"/>
      <c r="U8" s="65"/>
    </row>
    <row r="9" spans="1:35" ht="14.25" thickBot="1" x14ac:dyDescent="0.2">
      <c r="A9" s="126"/>
      <c r="B9" s="128"/>
      <c r="C9" s="130"/>
      <c r="D9" s="111"/>
      <c r="E9" s="130"/>
      <c r="F9" s="111"/>
      <c r="G9" s="113"/>
      <c r="H9" s="115"/>
      <c r="I9" s="117"/>
      <c r="J9" s="67" t="s">
        <v>7</v>
      </c>
      <c r="K9" s="16" t="s">
        <v>8</v>
      </c>
      <c r="L9" s="17" t="s">
        <v>43</v>
      </c>
      <c r="M9" s="68" t="s">
        <v>7</v>
      </c>
      <c r="N9" s="16" t="s">
        <v>8</v>
      </c>
      <c r="O9" s="17" t="s">
        <v>43</v>
      </c>
      <c r="P9" s="107"/>
      <c r="Q9" s="6"/>
      <c r="R9" s="78" t="s">
        <v>7</v>
      </c>
      <c r="S9" s="78" t="s">
        <v>8</v>
      </c>
      <c r="T9" s="79" t="s">
        <v>34</v>
      </c>
      <c r="U9" s="65"/>
    </row>
    <row r="10" spans="1:35" ht="18.75" customHeight="1" x14ac:dyDescent="0.15">
      <c r="A10" s="4" t="s">
        <v>23</v>
      </c>
      <c r="B10" s="18">
        <v>18</v>
      </c>
      <c r="C10" s="19" t="s">
        <v>5</v>
      </c>
      <c r="D10" s="20" t="s">
        <v>6</v>
      </c>
      <c r="E10" s="43" t="str">
        <f>ASC(PHONETIC(C10))</f>
        <v xml:space="preserve">ｶｺﾞｼﾏ </v>
      </c>
      <c r="F10" s="44" t="str">
        <f>ASC(PHONETIC(D10))</f>
        <v>ﾀﾛｳ</v>
      </c>
      <c r="G10" s="58">
        <f t="shared" ref="G10:G35" si="0">IF(C10="","",$C$3)</f>
        <v>0</v>
      </c>
      <c r="H10" s="21" t="s">
        <v>13</v>
      </c>
      <c r="I10" s="94">
        <v>6</v>
      </c>
      <c r="J10" s="83" t="s">
        <v>49</v>
      </c>
      <c r="K10" s="10" t="s">
        <v>15</v>
      </c>
      <c r="L10" s="8">
        <v>1415</v>
      </c>
      <c r="M10" s="83" t="s">
        <v>49</v>
      </c>
      <c r="N10" s="10" t="s">
        <v>45</v>
      </c>
      <c r="O10" s="21">
        <v>380</v>
      </c>
      <c r="P10" s="101" t="s">
        <v>69</v>
      </c>
      <c r="Q10" s="6"/>
      <c r="R10" s="27" t="s">
        <v>49</v>
      </c>
      <c r="S10" s="27" t="s">
        <v>16</v>
      </c>
      <c r="T10" s="78">
        <f>COUNTIFS($J$12:$J$91,R10,$K$12:$K$91,S10)+COUNTIFS($M$12:$M$91,R10,$N$12:$N$91,S10)</f>
        <v>0</v>
      </c>
      <c r="U10" s="65"/>
      <c r="V10" s="57"/>
      <c r="W10" s="57"/>
    </row>
    <row r="11" spans="1:35" ht="18.75" customHeight="1" x14ac:dyDescent="0.15">
      <c r="A11" s="5" t="s">
        <v>22</v>
      </c>
      <c r="B11" s="22">
        <v>35</v>
      </c>
      <c r="C11" s="23" t="s">
        <v>5</v>
      </c>
      <c r="D11" s="24" t="s">
        <v>17</v>
      </c>
      <c r="E11" s="45" t="str">
        <f>ASC(PHONETIC(C11))</f>
        <v xml:space="preserve">ｶｺﾞｼﾏ </v>
      </c>
      <c r="F11" s="46" t="str">
        <f>ASC(PHONETIC(D11))</f>
        <v>ﾊﾅｺ</v>
      </c>
      <c r="G11" s="59">
        <f t="shared" si="0"/>
        <v>0</v>
      </c>
      <c r="H11" s="25" t="s">
        <v>14</v>
      </c>
      <c r="I11" s="95">
        <v>5</v>
      </c>
      <c r="J11" s="84" t="s">
        <v>55</v>
      </c>
      <c r="K11" s="11" t="s">
        <v>15</v>
      </c>
      <c r="L11" s="9">
        <v>1500</v>
      </c>
      <c r="M11" s="84" t="s">
        <v>55</v>
      </c>
      <c r="N11" s="11" t="s">
        <v>36</v>
      </c>
      <c r="O11" s="25">
        <v>24578</v>
      </c>
      <c r="P11" s="87" t="s">
        <v>71</v>
      </c>
      <c r="Q11" s="6"/>
      <c r="R11" s="27" t="s">
        <v>49</v>
      </c>
      <c r="S11" s="27" t="s">
        <v>44</v>
      </c>
      <c r="T11" s="78">
        <f t="shared" ref="T11:T47" si="1">COUNTIFS($J$12:$J$91,R11,$K$12:$K$91,S11)+COUNTIFS($M$12:$M$91,R11,$N$12:$N$91,S11)</f>
        <v>0</v>
      </c>
      <c r="U11" s="65"/>
      <c r="V11" s="41" t="s">
        <v>12</v>
      </c>
      <c r="W11" s="41" t="s">
        <v>0</v>
      </c>
      <c r="X11" s="41" t="s">
        <v>7</v>
      </c>
      <c r="Y11" s="41" t="s">
        <v>49</v>
      </c>
      <c r="Z11" s="41" t="s">
        <v>59</v>
      </c>
      <c r="AA11" s="41" t="s">
        <v>51</v>
      </c>
      <c r="AB11" s="41" t="s">
        <v>60</v>
      </c>
      <c r="AC11" s="41" t="s">
        <v>61</v>
      </c>
      <c r="AD11" s="41" t="s">
        <v>62</v>
      </c>
      <c r="AE11" s="41" t="s">
        <v>63</v>
      </c>
      <c r="AF11" s="41" t="s">
        <v>64</v>
      </c>
      <c r="AG11" s="41" t="s">
        <v>65</v>
      </c>
      <c r="AH11" s="41" t="s">
        <v>66</v>
      </c>
      <c r="AI11" s="41" t="s">
        <v>41</v>
      </c>
    </row>
    <row r="12" spans="1:35" ht="18.75" customHeight="1" x14ac:dyDescent="0.15">
      <c r="A12" s="26">
        <v>1</v>
      </c>
      <c r="B12" s="27"/>
      <c r="C12" s="28"/>
      <c r="D12" s="29"/>
      <c r="E12" s="30" t="str">
        <f t="shared" ref="E12:F27" si="2">ASC(PHONETIC(C12))</f>
        <v/>
      </c>
      <c r="F12" s="47" t="str">
        <f t="shared" si="2"/>
        <v/>
      </c>
      <c r="G12" s="60" t="str">
        <f t="shared" si="0"/>
        <v/>
      </c>
      <c r="H12" s="31"/>
      <c r="I12" s="97"/>
      <c r="J12" s="54"/>
      <c r="K12" s="98"/>
      <c r="L12" s="12"/>
      <c r="M12" s="54"/>
      <c r="N12" s="78"/>
      <c r="O12" s="86"/>
      <c r="P12" s="99"/>
      <c r="Q12" s="1"/>
      <c r="R12" s="27" t="s">
        <v>50</v>
      </c>
      <c r="S12" s="27" t="s">
        <v>16</v>
      </c>
      <c r="T12" s="78">
        <f t="shared" si="1"/>
        <v>0</v>
      </c>
      <c r="U12" s="63"/>
      <c r="V12" s="41" t="s">
        <v>13</v>
      </c>
      <c r="W12" s="93">
        <v>6</v>
      </c>
      <c r="X12" s="41" t="s">
        <v>49</v>
      </c>
      <c r="Y12" s="41" t="s">
        <v>16</v>
      </c>
      <c r="Z12" s="41" t="s">
        <v>16</v>
      </c>
      <c r="AA12" s="41" t="s">
        <v>16</v>
      </c>
      <c r="AB12" s="41" t="s">
        <v>16</v>
      </c>
      <c r="AC12" s="41" t="s">
        <v>48</v>
      </c>
      <c r="AD12" s="41" t="s">
        <v>16</v>
      </c>
      <c r="AE12" s="41" t="s">
        <v>16</v>
      </c>
      <c r="AF12" s="41" t="s">
        <v>16</v>
      </c>
      <c r="AG12" s="41" t="s">
        <v>16</v>
      </c>
      <c r="AH12" s="41" t="s">
        <v>48</v>
      </c>
      <c r="AI12" s="41" t="s">
        <v>86</v>
      </c>
    </row>
    <row r="13" spans="1:35" ht="18.75" customHeight="1" x14ac:dyDescent="0.15">
      <c r="A13" s="26">
        <v>2</v>
      </c>
      <c r="B13" s="27"/>
      <c r="C13" s="30"/>
      <c r="D13" s="32"/>
      <c r="E13" s="30" t="str">
        <f t="shared" si="2"/>
        <v/>
      </c>
      <c r="F13" s="47" t="str">
        <f t="shared" si="2"/>
        <v/>
      </c>
      <c r="G13" s="60" t="str">
        <f t="shared" si="0"/>
        <v/>
      </c>
      <c r="H13" s="31"/>
      <c r="I13" s="97"/>
      <c r="J13" s="54"/>
      <c r="K13" s="98"/>
      <c r="L13" s="12"/>
      <c r="M13" s="54"/>
      <c r="N13" s="78"/>
      <c r="O13" s="86"/>
      <c r="P13" s="99"/>
      <c r="Q13" s="1"/>
      <c r="R13" s="27" t="s">
        <v>50</v>
      </c>
      <c r="S13" s="27" t="s">
        <v>44</v>
      </c>
      <c r="T13" s="78">
        <f t="shared" si="1"/>
        <v>0</v>
      </c>
      <c r="U13" s="63"/>
      <c r="V13" s="41" t="s">
        <v>14</v>
      </c>
      <c r="W13" s="93">
        <v>5</v>
      </c>
      <c r="X13" s="41" t="s">
        <v>50</v>
      </c>
      <c r="Y13" s="41" t="s">
        <v>44</v>
      </c>
      <c r="Z13" s="41" t="s">
        <v>44</v>
      </c>
      <c r="AA13" s="41" t="s">
        <v>35</v>
      </c>
      <c r="AB13" s="41" t="s">
        <v>35</v>
      </c>
      <c r="AD13" s="41" t="s">
        <v>35</v>
      </c>
      <c r="AE13" s="41" t="s">
        <v>35</v>
      </c>
      <c r="AF13" s="41" t="s">
        <v>35</v>
      </c>
      <c r="AG13" s="41" t="s">
        <v>35</v>
      </c>
      <c r="AI13" s="41" t="s">
        <v>70</v>
      </c>
    </row>
    <row r="14" spans="1:35" ht="18.75" customHeight="1" x14ac:dyDescent="0.15">
      <c r="A14" s="26">
        <v>3</v>
      </c>
      <c r="B14" s="27"/>
      <c r="C14" s="30"/>
      <c r="D14" s="32"/>
      <c r="E14" s="30" t="str">
        <f t="shared" si="2"/>
        <v/>
      </c>
      <c r="F14" s="47" t="str">
        <f t="shared" si="2"/>
        <v/>
      </c>
      <c r="G14" s="60" t="str">
        <f t="shared" si="0"/>
        <v/>
      </c>
      <c r="H14" s="31"/>
      <c r="I14" s="97"/>
      <c r="J14" s="54"/>
      <c r="K14" s="98"/>
      <c r="L14" s="12"/>
      <c r="M14" s="54"/>
      <c r="N14" s="78"/>
      <c r="O14" s="86"/>
      <c r="P14" s="99"/>
      <c r="Q14" s="1"/>
      <c r="R14" s="27" t="s">
        <v>51</v>
      </c>
      <c r="S14" s="27" t="s">
        <v>16</v>
      </c>
      <c r="T14" s="78">
        <f t="shared" si="1"/>
        <v>0</v>
      </c>
      <c r="U14" s="63"/>
      <c r="W14" s="93">
        <v>4</v>
      </c>
      <c r="X14" s="41" t="s">
        <v>51</v>
      </c>
      <c r="Y14" s="41" t="s">
        <v>45</v>
      </c>
      <c r="Z14" s="41" t="s">
        <v>45</v>
      </c>
      <c r="AA14" s="41" t="s">
        <v>45</v>
      </c>
      <c r="AB14" s="41" t="s">
        <v>45</v>
      </c>
      <c r="AD14" s="41" t="s">
        <v>45</v>
      </c>
      <c r="AE14" s="41" t="s">
        <v>45</v>
      </c>
      <c r="AF14" s="41" t="s">
        <v>45</v>
      </c>
      <c r="AG14" s="41" t="s">
        <v>45</v>
      </c>
      <c r="AI14" s="41" t="s">
        <v>72</v>
      </c>
    </row>
    <row r="15" spans="1:35" ht="18.75" customHeight="1" x14ac:dyDescent="0.15">
      <c r="A15" s="26">
        <v>4</v>
      </c>
      <c r="B15" s="27"/>
      <c r="C15" s="30"/>
      <c r="D15" s="32"/>
      <c r="E15" s="30" t="str">
        <f t="shared" si="2"/>
        <v/>
      </c>
      <c r="F15" s="47" t="str">
        <f t="shared" si="2"/>
        <v/>
      </c>
      <c r="G15" s="60" t="str">
        <f t="shared" si="0"/>
        <v/>
      </c>
      <c r="H15" s="31"/>
      <c r="I15" s="97"/>
      <c r="J15" s="54"/>
      <c r="K15" s="98"/>
      <c r="L15" s="12"/>
      <c r="M15" s="54"/>
      <c r="N15" s="78"/>
      <c r="O15" s="86"/>
      <c r="P15" s="99"/>
      <c r="Q15" s="1"/>
      <c r="R15" s="27" t="s">
        <v>51</v>
      </c>
      <c r="S15" s="27" t="s">
        <v>35</v>
      </c>
      <c r="T15" s="78">
        <f t="shared" si="1"/>
        <v>0</v>
      </c>
      <c r="U15" s="63"/>
      <c r="W15" s="93">
        <v>3</v>
      </c>
      <c r="X15" s="41" t="s">
        <v>52</v>
      </c>
      <c r="Y15" s="41" t="s">
        <v>46</v>
      </c>
      <c r="Z15" s="41" t="s">
        <v>46</v>
      </c>
      <c r="AA15" s="41" t="s">
        <v>88</v>
      </c>
      <c r="AB15" s="41" t="s">
        <v>88</v>
      </c>
      <c r="AD15" s="41" t="s">
        <v>46</v>
      </c>
      <c r="AE15" s="41" t="s">
        <v>46</v>
      </c>
      <c r="AF15" s="41" t="s">
        <v>88</v>
      </c>
      <c r="AG15" s="41" t="s">
        <v>88</v>
      </c>
      <c r="AI15" s="41" t="s">
        <v>73</v>
      </c>
    </row>
    <row r="16" spans="1:35" ht="18.75" customHeight="1" x14ac:dyDescent="0.15">
      <c r="A16" s="26">
        <v>5</v>
      </c>
      <c r="B16" s="27"/>
      <c r="C16" s="30"/>
      <c r="D16" s="32"/>
      <c r="E16" s="30" t="str">
        <f t="shared" si="2"/>
        <v/>
      </c>
      <c r="F16" s="47" t="str">
        <f t="shared" si="2"/>
        <v/>
      </c>
      <c r="G16" s="60" t="str">
        <f t="shared" si="0"/>
        <v/>
      </c>
      <c r="H16" s="31"/>
      <c r="I16" s="97"/>
      <c r="J16" s="54"/>
      <c r="K16" s="98"/>
      <c r="L16" s="12"/>
      <c r="M16" s="54"/>
      <c r="N16" s="78"/>
      <c r="O16" s="86"/>
      <c r="P16" s="99"/>
      <c r="Q16" s="1"/>
      <c r="R16" s="27" t="s">
        <v>52</v>
      </c>
      <c r="S16" s="27" t="s">
        <v>16</v>
      </c>
      <c r="T16" s="78">
        <f t="shared" si="1"/>
        <v>0</v>
      </c>
      <c r="U16" s="63"/>
      <c r="W16" s="93">
        <v>2</v>
      </c>
      <c r="X16" s="41" t="s">
        <v>53</v>
      </c>
      <c r="Y16" s="41" t="s">
        <v>88</v>
      </c>
      <c r="Z16" s="41" t="s">
        <v>88</v>
      </c>
      <c r="AD16" s="41" t="s">
        <v>88</v>
      </c>
      <c r="AE16" s="41" t="s">
        <v>88</v>
      </c>
      <c r="AI16" s="41" t="s">
        <v>74</v>
      </c>
    </row>
    <row r="17" spans="1:24" ht="18.75" customHeight="1" x14ac:dyDescent="0.15">
      <c r="A17" s="26">
        <v>6</v>
      </c>
      <c r="B17" s="27"/>
      <c r="C17" s="30"/>
      <c r="D17" s="32"/>
      <c r="E17" s="30" t="str">
        <f t="shared" si="2"/>
        <v/>
      </c>
      <c r="F17" s="47" t="str">
        <f t="shared" si="2"/>
        <v/>
      </c>
      <c r="G17" s="60" t="str">
        <f t="shared" si="0"/>
        <v/>
      </c>
      <c r="H17" s="31"/>
      <c r="I17" s="97"/>
      <c r="J17" s="54"/>
      <c r="K17" s="98"/>
      <c r="L17" s="12"/>
      <c r="M17" s="54"/>
      <c r="N17" s="78"/>
      <c r="O17" s="86"/>
      <c r="P17" s="99"/>
      <c r="Q17" s="1"/>
      <c r="R17" s="27" t="s">
        <v>52</v>
      </c>
      <c r="S17" s="27" t="s">
        <v>35</v>
      </c>
      <c r="T17" s="78">
        <f t="shared" si="1"/>
        <v>0</v>
      </c>
      <c r="U17" s="63"/>
      <c r="W17" s="93">
        <v>1</v>
      </c>
      <c r="X17" s="41" t="s">
        <v>54</v>
      </c>
    </row>
    <row r="18" spans="1:24" ht="18.75" customHeight="1" x14ac:dyDescent="0.15">
      <c r="A18" s="26">
        <v>7</v>
      </c>
      <c r="B18" s="27"/>
      <c r="C18" s="30"/>
      <c r="D18" s="32"/>
      <c r="E18" s="30" t="str">
        <f t="shared" si="2"/>
        <v/>
      </c>
      <c r="F18" s="47" t="str">
        <f t="shared" si="2"/>
        <v/>
      </c>
      <c r="G18" s="60" t="str">
        <f t="shared" si="0"/>
        <v/>
      </c>
      <c r="H18" s="31"/>
      <c r="I18" s="97"/>
      <c r="J18" s="54"/>
      <c r="K18" s="98"/>
      <c r="L18" s="12"/>
      <c r="M18" s="54"/>
      <c r="N18" s="78"/>
      <c r="O18" s="86"/>
      <c r="P18" s="99"/>
      <c r="Q18" s="1"/>
      <c r="R18" s="27" t="s">
        <v>53</v>
      </c>
      <c r="S18" s="27" t="s">
        <v>48</v>
      </c>
      <c r="T18" s="78">
        <f t="shared" si="1"/>
        <v>0</v>
      </c>
      <c r="U18" s="63"/>
      <c r="X18" s="41" t="s">
        <v>55</v>
      </c>
    </row>
    <row r="19" spans="1:24" ht="18.75" customHeight="1" x14ac:dyDescent="0.15">
      <c r="A19" s="26">
        <v>8</v>
      </c>
      <c r="B19" s="27"/>
      <c r="C19" s="30"/>
      <c r="D19" s="32"/>
      <c r="E19" s="30" t="str">
        <f t="shared" si="2"/>
        <v/>
      </c>
      <c r="F19" s="47" t="str">
        <f t="shared" si="2"/>
        <v/>
      </c>
      <c r="G19" s="60" t="str">
        <f t="shared" si="0"/>
        <v/>
      </c>
      <c r="H19" s="31"/>
      <c r="I19" s="97"/>
      <c r="J19" s="54"/>
      <c r="K19" s="98"/>
      <c r="L19" s="12"/>
      <c r="M19" s="54"/>
      <c r="N19" s="78"/>
      <c r="O19" s="86"/>
      <c r="P19" s="99"/>
      <c r="Q19" s="1"/>
      <c r="R19" s="27" t="s">
        <v>49</v>
      </c>
      <c r="S19" s="27" t="s">
        <v>45</v>
      </c>
      <c r="T19" s="78">
        <f t="shared" si="1"/>
        <v>0</v>
      </c>
      <c r="U19" s="63"/>
      <c r="X19" s="41" t="s">
        <v>56</v>
      </c>
    </row>
    <row r="20" spans="1:24" ht="18.75" customHeight="1" x14ac:dyDescent="0.15">
      <c r="A20" s="26">
        <v>9</v>
      </c>
      <c r="B20" s="27"/>
      <c r="C20" s="30"/>
      <c r="D20" s="32"/>
      <c r="E20" s="30" t="str">
        <f t="shared" si="2"/>
        <v/>
      </c>
      <c r="F20" s="47" t="str">
        <f t="shared" si="2"/>
        <v/>
      </c>
      <c r="G20" s="60" t="str">
        <f t="shared" si="0"/>
        <v/>
      </c>
      <c r="H20" s="31"/>
      <c r="I20" s="97"/>
      <c r="J20" s="54"/>
      <c r="K20" s="98"/>
      <c r="L20" s="12"/>
      <c r="M20" s="54"/>
      <c r="N20" s="78"/>
      <c r="O20" s="86"/>
      <c r="P20" s="99"/>
      <c r="Q20" s="1"/>
      <c r="R20" s="27" t="s">
        <v>49</v>
      </c>
      <c r="S20" s="27" t="s">
        <v>46</v>
      </c>
      <c r="T20" s="78">
        <f t="shared" si="1"/>
        <v>0</v>
      </c>
      <c r="U20" s="63"/>
      <c r="X20" s="41" t="s">
        <v>57</v>
      </c>
    </row>
    <row r="21" spans="1:24" ht="18.75" customHeight="1" x14ac:dyDescent="0.15">
      <c r="A21" s="26">
        <v>10</v>
      </c>
      <c r="B21" s="27"/>
      <c r="C21" s="30"/>
      <c r="D21" s="32"/>
      <c r="E21" s="30" t="str">
        <f t="shared" si="2"/>
        <v/>
      </c>
      <c r="F21" s="47" t="str">
        <f t="shared" si="2"/>
        <v/>
      </c>
      <c r="G21" s="60" t="str">
        <f t="shared" si="0"/>
        <v/>
      </c>
      <c r="H21" s="31"/>
      <c r="I21" s="97"/>
      <c r="J21" s="54"/>
      <c r="K21" s="98"/>
      <c r="L21" s="12"/>
      <c r="M21" s="54"/>
      <c r="N21" s="78"/>
      <c r="O21" s="86"/>
      <c r="P21" s="99"/>
      <c r="Q21" s="1"/>
      <c r="R21" s="27" t="s">
        <v>49</v>
      </c>
      <c r="S21" s="40" t="s">
        <v>88</v>
      </c>
      <c r="T21" s="78">
        <f t="shared" si="1"/>
        <v>0</v>
      </c>
      <c r="U21" s="63"/>
      <c r="X21" s="41" t="s">
        <v>58</v>
      </c>
    </row>
    <row r="22" spans="1:24" ht="18.75" customHeight="1" x14ac:dyDescent="0.15">
      <c r="A22" s="26">
        <v>11</v>
      </c>
      <c r="B22" s="27"/>
      <c r="C22" s="30"/>
      <c r="D22" s="32"/>
      <c r="E22" s="30" t="str">
        <f t="shared" si="2"/>
        <v/>
      </c>
      <c r="F22" s="47" t="str">
        <f t="shared" si="2"/>
        <v/>
      </c>
      <c r="G22" s="60" t="str">
        <f t="shared" si="0"/>
        <v/>
      </c>
      <c r="H22" s="31"/>
      <c r="I22" s="97"/>
      <c r="J22" s="54"/>
      <c r="K22" s="98"/>
      <c r="L22" s="12"/>
      <c r="M22" s="54"/>
      <c r="N22" s="78"/>
      <c r="O22" s="86"/>
      <c r="P22" s="99"/>
      <c r="Q22" s="1"/>
      <c r="R22" s="27" t="s">
        <v>50</v>
      </c>
      <c r="S22" s="27" t="s">
        <v>45</v>
      </c>
      <c r="T22" s="78">
        <f t="shared" si="1"/>
        <v>0</v>
      </c>
      <c r="U22" s="63"/>
    </row>
    <row r="23" spans="1:24" ht="18.75" customHeight="1" x14ac:dyDescent="0.15">
      <c r="A23" s="26">
        <v>12</v>
      </c>
      <c r="B23" s="27"/>
      <c r="C23" s="30"/>
      <c r="D23" s="32"/>
      <c r="E23" s="30" t="str">
        <f t="shared" si="2"/>
        <v/>
      </c>
      <c r="F23" s="47" t="str">
        <f t="shared" si="2"/>
        <v/>
      </c>
      <c r="G23" s="60" t="str">
        <f t="shared" si="0"/>
        <v/>
      </c>
      <c r="H23" s="31"/>
      <c r="I23" s="97"/>
      <c r="J23" s="54"/>
      <c r="K23" s="98"/>
      <c r="L23" s="12"/>
      <c r="M23" s="54"/>
      <c r="N23" s="78"/>
      <c r="O23" s="86"/>
      <c r="P23" s="99"/>
      <c r="Q23" s="1"/>
      <c r="R23" s="27" t="s">
        <v>50</v>
      </c>
      <c r="S23" s="27" t="s">
        <v>46</v>
      </c>
      <c r="T23" s="78">
        <f t="shared" si="1"/>
        <v>0</v>
      </c>
      <c r="U23" s="63"/>
    </row>
    <row r="24" spans="1:24" ht="18.75" customHeight="1" x14ac:dyDescent="0.15">
      <c r="A24" s="26">
        <v>13</v>
      </c>
      <c r="B24" s="27"/>
      <c r="C24" s="30"/>
      <c r="D24" s="32"/>
      <c r="E24" s="30" t="str">
        <f t="shared" si="2"/>
        <v/>
      </c>
      <c r="F24" s="47" t="str">
        <f t="shared" si="2"/>
        <v/>
      </c>
      <c r="G24" s="60" t="str">
        <f t="shared" si="0"/>
        <v/>
      </c>
      <c r="H24" s="31"/>
      <c r="I24" s="97"/>
      <c r="J24" s="54"/>
      <c r="K24" s="98"/>
      <c r="L24" s="12"/>
      <c r="M24" s="54"/>
      <c r="N24" s="78"/>
      <c r="O24" s="86"/>
      <c r="P24" s="99"/>
      <c r="Q24" s="1"/>
      <c r="R24" s="27" t="s">
        <v>50</v>
      </c>
      <c r="S24" s="40" t="s">
        <v>88</v>
      </c>
      <c r="T24" s="78">
        <f t="shared" si="1"/>
        <v>0</v>
      </c>
      <c r="U24" s="63"/>
    </row>
    <row r="25" spans="1:24" ht="18.75" customHeight="1" x14ac:dyDescent="0.15">
      <c r="A25" s="26">
        <v>14</v>
      </c>
      <c r="B25" s="27"/>
      <c r="C25" s="30"/>
      <c r="D25" s="32"/>
      <c r="E25" s="30" t="str">
        <f t="shared" si="2"/>
        <v/>
      </c>
      <c r="F25" s="47" t="str">
        <f t="shared" si="2"/>
        <v/>
      </c>
      <c r="G25" s="60" t="str">
        <f t="shared" si="0"/>
        <v/>
      </c>
      <c r="H25" s="31"/>
      <c r="I25" s="97"/>
      <c r="J25" s="54"/>
      <c r="K25" s="98"/>
      <c r="L25" s="12"/>
      <c r="M25" s="54"/>
      <c r="N25" s="78"/>
      <c r="O25" s="86"/>
      <c r="P25" s="99"/>
      <c r="Q25" s="1"/>
      <c r="R25" s="27" t="s">
        <v>51</v>
      </c>
      <c r="S25" s="27" t="s">
        <v>45</v>
      </c>
      <c r="T25" s="78">
        <f t="shared" si="1"/>
        <v>0</v>
      </c>
      <c r="U25" s="63"/>
    </row>
    <row r="26" spans="1:24" ht="18.75" customHeight="1" x14ac:dyDescent="0.15">
      <c r="A26" s="26">
        <v>15</v>
      </c>
      <c r="B26" s="27"/>
      <c r="C26" s="30"/>
      <c r="D26" s="32"/>
      <c r="E26" s="30" t="str">
        <f t="shared" si="2"/>
        <v/>
      </c>
      <c r="F26" s="47" t="str">
        <f t="shared" si="2"/>
        <v/>
      </c>
      <c r="G26" s="60" t="str">
        <f t="shared" si="0"/>
        <v/>
      </c>
      <c r="H26" s="31"/>
      <c r="I26" s="97"/>
      <c r="J26" s="54"/>
      <c r="K26" s="98"/>
      <c r="L26" s="12"/>
      <c r="M26" s="54"/>
      <c r="N26" s="78"/>
      <c r="O26" s="86"/>
      <c r="P26" s="99"/>
      <c r="Q26" s="1"/>
      <c r="R26" s="27" t="s">
        <v>51</v>
      </c>
      <c r="S26" s="40" t="s">
        <v>88</v>
      </c>
      <c r="T26" s="78">
        <f t="shared" si="1"/>
        <v>0</v>
      </c>
      <c r="U26" s="63"/>
    </row>
    <row r="27" spans="1:24" ht="18.75" customHeight="1" x14ac:dyDescent="0.15">
      <c r="A27" s="26">
        <v>16</v>
      </c>
      <c r="B27" s="27"/>
      <c r="C27" s="30"/>
      <c r="D27" s="32"/>
      <c r="E27" s="30" t="str">
        <f t="shared" si="2"/>
        <v/>
      </c>
      <c r="F27" s="47" t="str">
        <f t="shared" si="2"/>
        <v/>
      </c>
      <c r="G27" s="60" t="str">
        <f t="shared" si="0"/>
        <v/>
      </c>
      <c r="H27" s="31"/>
      <c r="I27" s="97"/>
      <c r="J27" s="54"/>
      <c r="K27" s="98"/>
      <c r="L27" s="12"/>
      <c r="M27" s="54"/>
      <c r="N27" s="78"/>
      <c r="O27" s="86"/>
      <c r="P27" s="99"/>
      <c r="Q27" s="2"/>
      <c r="R27" s="27" t="s">
        <v>52</v>
      </c>
      <c r="S27" s="27" t="s">
        <v>45</v>
      </c>
      <c r="T27" s="78">
        <f t="shared" si="1"/>
        <v>0</v>
      </c>
      <c r="U27" s="64"/>
    </row>
    <row r="28" spans="1:24" ht="18.75" customHeight="1" x14ac:dyDescent="0.15">
      <c r="A28" s="26">
        <v>17</v>
      </c>
      <c r="B28" s="27"/>
      <c r="C28" s="30"/>
      <c r="D28" s="32"/>
      <c r="E28" s="30" t="str">
        <f t="shared" ref="E28:F91" si="3">ASC(PHONETIC(C28))</f>
        <v/>
      </c>
      <c r="F28" s="47" t="str">
        <f t="shared" si="3"/>
        <v/>
      </c>
      <c r="G28" s="60" t="str">
        <f t="shared" si="0"/>
        <v/>
      </c>
      <c r="H28" s="31"/>
      <c r="I28" s="97"/>
      <c r="J28" s="54"/>
      <c r="K28" s="98"/>
      <c r="L28" s="12"/>
      <c r="M28" s="54"/>
      <c r="N28" s="78"/>
      <c r="O28" s="86"/>
      <c r="P28" s="99"/>
      <c r="Q28" s="2"/>
      <c r="R28" s="27" t="s">
        <v>52</v>
      </c>
      <c r="S28" s="40" t="s">
        <v>88</v>
      </c>
      <c r="T28" s="78">
        <f t="shared" si="1"/>
        <v>0</v>
      </c>
      <c r="U28" s="64"/>
    </row>
    <row r="29" spans="1:24" ht="18.75" customHeight="1" x14ac:dyDescent="0.15">
      <c r="A29" s="26">
        <v>18</v>
      </c>
      <c r="B29" s="27"/>
      <c r="C29" s="30"/>
      <c r="D29" s="32"/>
      <c r="E29" s="30" t="str">
        <f t="shared" si="3"/>
        <v/>
      </c>
      <c r="F29" s="47" t="str">
        <f t="shared" si="3"/>
        <v/>
      </c>
      <c r="G29" s="60" t="str">
        <f t="shared" si="0"/>
        <v/>
      </c>
      <c r="H29" s="31"/>
      <c r="I29" s="97"/>
      <c r="J29" s="54"/>
      <c r="K29" s="98"/>
      <c r="L29" s="12"/>
      <c r="M29" s="54"/>
      <c r="N29" s="78"/>
      <c r="O29" s="86"/>
      <c r="P29" s="99"/>
      <c r="Q29" s="2"/>
      <c r="R29" s="27" t="s">
        <v>54</v>
      </c>
      <c r="S29" s="27" t="s">
        <v>16</v>
      </c>
      <c r="T29" s="78">
        <f t="shared" si="1"/>
        <v>0</v>
      </c>
      <c r="U29" s="64"/>
    </row>
    <row r="30" spans="1:24" ht="18.75" customHeight="1" x14ac:dyDescent="0.15">
      <c r="A30" s="26">
        <v>19</v>
      </c>
      <c r="B30" s="27"/>
      <c r="C30" s="30"/>
      <c r="D30" s="32"/>
      <c r="E30" s="30" t="str">
        <f t="shared" si="3"/>
        <v/>
      </c>
      <c r="F30" s="47" t="str">
        <f t="shared" si="3"/>
        <v/>
      </c>
      <c r="G30" s="60" t="str">
        <f t="shared" si="0"/>
        <v/>
      </c>
      <c r="H30" s="31"/>
      <c r="I30" s="97"/>
      <c r="J30" s="54"/>
      <c r="K30" s="98"/>
      <c r="L30" s="12"/>
      <c r="M30" s="54"/>
      <c r="N30" s="78"/>
      <c r="O30" s="86"/>
      <c r="P30" s="99"/>
      <c r="Q30" s="2"/>
      <c r="R30" s="27" t="s">
        <v>54</v>
      </c>
      <c r="S30" s="27" t="s">
        <v>35</v>
      </c>
      <c r="T30" s="78">
        <f t="shared" si="1"/>
        <v>0</v>
      </c>
      <c r="U30" s="64"/>
    </row>
    <row r="31" spans="1:24" ht="18.75" customHeight="1" x14ac:dyDescent="0.15">
      <c r="A31" s="26">
        <v>20</v>
      </c>
      <c r="B31" s="27"/>
      <c r="C31" s="30"/>
      <c r="D31" s="32"/>
      <c r="E31" s="30" t="str">
        <f t="shared" si="3"/>
        <v/>
      </c>
      <c r="F31" s="47" t="str">
        <f t="shared" si="3"/>
        <v/>
      </c>
      <c r="G31" s="60" t="str">
        <f t="shared" si="0"/>
        <v/>
      </c>
      <c r="H31" s="31"/>
      <c r="I31" s="97"/>
      <c r="J31" s="54"/>
      <c r="K31" s="98"/>
      <c r="L31" s="12"/>
      <c r="M31" s="54"/>
      <c r="N31" s="78"/>
      <c r="O31" s="86"/>
      <c r="P31" s="99"/>
      <c r="Q31" s="2"/>
      <c r="R31" s="27" t="s">
        <v>55</v>
      </c>
      <c r="S31" s="27" t="s">
        <v>16</v>
      </c>
      <c r="T31" s="78">
        <f t="shared" si="1"/>
        <v>0</v>
      </c>
      <c r="U31" s="64"/>
    </row>
    <row r="32" spans="1:24" ht="18.75" customHeight="1" x14ac:dyDescent="0.15">
      <c r="A32" s="26">
        <v>21</v>
      </c>
      <c r="B32" s="27"/>
      <c r="C32" s="30"/>
      <c r="D32" s="32"/>
      <c r="E32" s="30" t="str">
        <f t="shared" si="3"/>
        <v/>
      </c>
      <c r="F32" s="47" t="str">
        <f t="shared" si="3"/>
        <v/>
      </c>
      <c r="G32" s="60" t="str">
        <f t="shared" si="0"/>
        <v/>
      </c>
      <c r="H32" s="31"/>
      <c r="I32" s="97"/>
      <c r="J32" s="54"/>
      <c r="K32" s="98"/>
      <c r="L32" s="12"/>
      <c r="M32" s="54"/>
      <c r="N32" s="78"/>
      <c r="O32" s="86"/>
      <c r="P32" s="99"/>
      <c r="Q32" s="40"/>
      <c r="R32" s="27" t="s">
        <v>55</v>
      </c>
      <c r="S32" s="27" t="s">
        <v>35</v>
      </c>
      <c r="T32" s="78">
        <f t="shared" si="1"/>
        <v>0</v>
      </c>
    </row>
    <row r="33" spans="1:21" ht="18.75" customHeight="1" x14ac:dyDescent="0.15">
      <c r="A33" s="26">
        <v>22</v>
      </c>
      <c r="B33" s="27"/>
      <c r="C33" s="30"/>
      <c r="D33" s="32"/>
      <c r="E33" s="30" t="str">
        <f t="shared" si="3"/>
        <v/>
      </c>
      <c r="F33" s="47" t="str">
        <f t="shared" si="3"/>
        <v/>
      </c>
      <c r="G33" s="60" t="str">
        <f t="shared" si="0"/>
        <v/>
      </c>
      <c r="H33" s="31"/>
      <c r="I33" s="97"/>
      <c r="J33" s="54"/>
      <c r="K33" s="98"/>
      <c r="L33" s="12"/>
      <c r="M33" s="54"/>
      <c r="N33" s="78"/>
      <c r="O33" s="86"/>
      <c r="P33" s="99"/>
      <c r="Q33" s="40"/>
      <c r="R33" s="27" t="s">
        <v>56</v>
      </c>
      <c r="S33" s="27" t="s">
        <v>16</v>
      </c>
      <c r="T33" s="78">
        <f t="shared" si="1"/>
        <v>0</v>
      </c>
      <c r="U33" s="41"/>
    </row>
    <row r="34" spans="1:21" ht="18.75" customHeight="1" x14ac:dyDescent="0.15">
      <c r="A34" s="26">
        <v>23</v>
      </c>
      <c r="B34" s="27"/>
      <c r="C34" s="30"/>
      <c r="D34" s="32"/>
      <c r="E34" s="30" t="str">
        <f t="shared" si="3"/>
        <v/>
      </c>
      <c r="F34" s="47" t="str">
        <f t="shared" si="3"/>
        <v/>
      </c>
      <c r="G34" s="60" t="str">
        <f t="shared" si="0"/>
        <v/>
      </c>
      <c r="H34" s="31"/>
      <c r="I34" s="97"/>
      <c r="J34" s="54"/>
      <c r="K34" s="98"/>
      <c r="L34" s="12"/>
      <c r="M34" s="54"/>
      <c r="N34" s="78"/>
      <c r="O34" s="86"/>
      <c r="P34" s="99"/>
      <c r="Q34" s="40"/>
      <c r="R34" s="27" t="s">
        <v>56</v>
      </c>
      <c r="S34" s="27" t="s">
        <v>35</v>
      </c>
      <c r="T34" s="78">
        <f t="shared" si="1"/>
        <v>0</v>
      </c>
      <c r="U34" s="41"/>
    </row>
    <row r="35" spans="1:21" ht="18.75" customHeight="1" x14ac:dyDescent="0.15">
      <c r="A35" s="26">
        <v>24</v>
      </c>
      <c r="B35" s="27"/>
      <c r="C35" s="30"/>
      <c r="D35" s="32"/>
      <c r="E35" s="30" t="str">
        <f t="shared" si="3"/>
        <v/>
      </c>
      <c r="F35" s="47" t="str">
        <f t="shared" si="3"/>
        <v/>
      </c>
      <c r="G35" s="60" t="str">
        <f t="shared" si="0"/>
        <v/>
      </c>
      <c r="H35" s="31"/>
      <c r="I35" s="97"/>
      <c r="J35" s="54"/>
      <c r="K35" s="98"/>
      <c r="L35" s="12"/>
      <c r="M35" s="54"/>
      <c r="N35" s="78"/>
      <c r="O35" s="86"/>
      <c r="P35" s="99"/>
      <c r="Q35" s="40"/>
      <c r="R35" s="27" t="s">
        <v>57</v>
      </c>
      <c r="S35" s="27" t="s">
        <v>16</v>
      </c>
      <c r="T35" s="78">
        <f t="shared" si="1"/>
        <v>0</v>
      </c>
      <c r="U35" s="41"/>
    </row>
    <row r="36" spans="1:21" ht="18.75" customHeight="1" x14ac:dyDescent="0.15">
      <c r="A36" s="26">
        <v>25</v>
      </c>
      <c r="B36" s="27"/>
      <c r="C36" s="30"/>
      <c r="D36" s="32"/>
      <c r="E36" s="30" t="str">
        <f t="shared" si="3"/>
        <v/>
      </c>
      <c r="F36" s="47" t="str">
        <f t="shared" si="3"/>
        <v/>
      </c>
      <c r="G36" s="60"/>
      <c r="H36" s="31"/>
      <c r="I36" s="97"/>
      <c r="J36" s="54"/>
      <c r="K36" s="98"/>
      <c r="L36" s="12"/>
      <c r="M36" s="54"/>
      <c r="N36" s="78"/>
      <c r="O36" s="86"/>
      <c r="P36" s="99"/>
      <c r="Q36" s="40"/>
      <c r="R36" s="27" t="s">
        <v>57</v>
      </c>
      <c r="S36" s="27" t="s">
        <v>35</v>
      </c>
      <c r="T36" s="78">
        <f t="shared" si="1"/>
        <v>0</v>
      </c>
      <c r="U36" s="41"/>
    </row>
    <row r="37" spans="1:21" ht="18.75" customHeight="1" x14ac:dyDescent="0.15">
      <c r="A37" s="26">
        <v>26</v>
      </c>
      <c r="B37" s="27"/>
      <c r="C37" s="30"/>
      <c r="D37" s="32"/>
      <c r="E37" s="30" t="str">
        <f t="shared" si="3"/>
        <v/>
      </c>
      <c r="F37" s="47" t="str">
        <f t="shared" si="3"/>
        <v/>
      </c>
      <c r="G37" s="60"/>
      <c r="H37" s="31"/>
      <c r="I37" s="97"/>
      <c r="J37" s="54"/>
      <c r="K37" s="98"/>
      <c r="L37" s="12"/>
      <c r="M37" s="54"/>
      <c r="N37" s="78"/>
      <c r="O37" s="86"/>
      <c r="P37" s="99"/>
      <c r="Q37" s="40"/>
      <c r="R37" s="27" t="s">
        <v>58</v>
      </c>
      <c r="S37" s="27" t="s">
        <v>48</v>
      </c>
      <c r="T37" s="78">
        <f t="shared" si="1"/>
        <v>0</v>
      </c>
      <c r="U37" s="41"/>
    </row>
    <row r="38" spans="1:21" ht="18.75" customHeight="1" x14ac:dyDescent="0.15">
      <c r="A38" s="26">
        <v>27</v>
      </c>
      <c r="B38" s="27"/>
      <c r="C38" s="30"/>
      <c r="D38" s="32"/>
      <c r="E38" s="30" t="str">
        <f t="shared" si="3"/>
        <v/>
      </c>
      <c r="F38" s="47" t="str">
        <f t="shared" si="3"/>
        <v/>
      </c>
      <c r="G38" s="60"/>
      <c r="H38" s="31"/>
      <c r="I38" s="97"/>
      <c r="J38" s="54"/>
      <c r="K38" s="98"/>
      <c r="L38" s="12"/>
      <c r="M38" s="54"/>
      <c r="N38" s="78"/>
      <c r="O38" s="86"/>
      <c r="P38" s="99"/>
      <c r="Q38" s="40"/>
      <c r="R38" s="27" t="s">
        <v>54</v>
      </c>
      <c r="S38" s="27" t="s">
        <v>45</v>
      </c>
      <c r="T38" s="78">
        <f t="shared" si="1"/>
        <v>0</v>
      </c>
      <c r="U38" s="41"/>
    </row>
    <row r="39" spans="1:21" ht="18.75" customHeight="1" x14ac:dyDescent="0.15">
      <c r="A39" s="26">
        <v>28</v>
      </c>
      <c r="B39" s="27"/>
      <c r="C39" s="30"/>
      <c r="D39" s="32"/>
      <c r="E39" s="30" t="str">
        <f t="shared" si="3"/>
        <v/>
      </c>
      <c r="F39" s="47" t="str">
        <f t="shared" si="3"/>
        <v/>
      </c>
      <c r="G39" s="60"/>
      <c r="H39" s="31"/>
      <c r="I39" s="97"/>
      <c r="J39" s="54"/>
      <c r="K39" s="98"/>
      <c r="L39" s="12"/>
      <c r="M39" s="54"/>
      <c r="N39" s="78"/>
      <c r="O39" s="86"/>
      <c r="P39" s="99"/>
      <c r="Q39" s="40"/>
      <c r="R39" s="27" t="s">
        <v>54</v>
      </c>
      <c r="S39" s="27" t="s">
        <v>46</v>
      </c>
      <c r="T39" s="78">
        <f t="shared" si="1"/>
        <v>0</v>
      </c>
      <c r="U39" s="41"/>
    </row>
    <row r="40" spans="1:21" ht="18.75" customHeight="1" x14ac:dyDescent="0.15">
      <c r="A40" s="26">
        <v>29</v>
      </c>
      <c r="B40" s="27"/>
      <c r="C40" s="30"/>
      <c r="D40" s="32"/>
      <c r="E40" s="30" t="str">
        <f t="shared" si="3"/>
        <v/>
      </c>
      <c r="F40" s="47" t="str">
        <f t="shared" si="3"/>
        <v/>
      </c>
      <c r="G40" s="60"/>
      <c r="H40" s="31"/>
      <c r="I40" s="97"/>
      <c r="J40" s="54"/>
      <c r="K40" s="98"/>
      <c r="L40" s="12"/>
      <c r="M40" s="54"/>
      <c r="N40" s="78"/>
      <c r="O40" s="86"/>
      <c r="P40" s="99"/>
      <c r="Q40" s="40"/>
      <c r="R40" s="27" t="s">
        <v>54</v>
      </c>
      <c r="S40" s="40" t="s">
        <v>88</v>
      </c>
      <c r="T40" s="78">
        <f t="shared" si="1"/>
        <v>0</v>
      </c>
      <c r="U40" s="41"/>
    </row>
    <row r="41" spans="1:21" ht="18.75" customHeight="1" x14ac:dyDescent="0.15">
      <c r="A41" s="26">
        <v>30</v>
      </c>
      <c r="B41" s="27"/>
      <c r="C41" s="30"/>
      <c r="D41" s="32"/>
      <c r="E41" s="30" t="str">
        <f t="shared" si="3"/>
        <v/>
      </c>
      <c r="F41" s="47" t="str">
        <f t="shared" si="3"/>
        <v/>
      </c>
      <c r="G41" s="60"/>
      <c r="H41" s="31"/>
      <c r="I41" s="97"/>
      <c r="J41" s="54"/>
      <c r="K41" s="98"/>
      <c r="L41" s="12"/>
      <c r="M41" s="54"/>
      <c r="N41" s="78"/>
      <c r="O41" s="86"/>
      <c r="P41" s="99"/>
      <c r="Q41" s="40"/>
      <c r="R41" s="27" t="s">
        <v>55</v>
      </c>
      <c r="S41" s="27" t="s">
        <v>45</v>
      </c>
      <c r="T41" s="78">
        <f t="shared" si="1"/>
        <v>0</v>
      </c>
      <c r="U41" s="41"/>
    </row>
    <row r="42" spans="1:21" ht="18.75" customHeight="1" x14ac:dyDescent="0.15">
      <c r="A42" s="26">
        <v>31</v>
      </c>
      <c r="B42" s="27"/>
      <c r="C42" s="30"/>
      <c r="D42" s="32"/>
      <c r="E42" s="30" t="str">
        <f t="shared" si="3"/>
        <v/>
      </c>
      <c r="F42" s="47" t="str">
        <f t="shared" si="3"/>
        <v/>
      </c>
      <c r="G42" s="60"/>
      <c r="H42" s="31"/>
      <c r="I42" s="97"/>
      <c r="J42" s="54"/>
      <c r="K42" s="98"/>
      <c r="L42" s="12"/>
      <c r="M42" s="54"/>
      <c r="N42" s="78"/>
      <c r="O42" s="86"/>
      <c r="P42" s="99"/>
      <c r="Q42" s="40"/>
      <c r="R42" s="27" t="s">
        <v>55</v>
      </c>
      <c r="S42" s="27" t="s">
        <v>46</v>
      </c>
      <c r="T42" s="78">
        <f t="shared" si="1"/>
        <v>0</v>
      </c>
      <c r="U42" s="41"/>
    </row>
    <row r="43" spans="1:21" ht="18.75" customHeight="1" x14ac:dyDescent="0.15">
      <c r="A43" s="26">
        <v>32</v>
      </c>
      <c r="B43" s="27"/>
      <c r="C43" s="30"/>
      <c r="D43" s="32"/>
      <c r="E43" s="30" t="str">
        <f t="shared" si="3"/>
        <v/>
      </c>
      <c r="F43" s="47" t="str">
        <f t="shared" si="3"/>
        <v/>
      </c>
      <c r="G43" s="60"/>
      <c r="H43" s="31"/>
      <c r="I43" s="97"/>
      <c r="J43" s="54"/>
      <c r="K43" s="98"/>
      <c r="L43" s="12"/>
      <c r="M43" s="54"/>
      <c r="N43" s="78"/>
      <c r="O43" s="86"/>
      <c r="P43" s="99"/>
      <c r="Q43" s="40"/>
      <c r="R43" s="27" t="s">
        <v>55</v>
      </c>
      <c r="S43" s="40" t="s">
        <v>88</v>
      </c>
      <c r="T43" s="78">
        <f t="shared" si="1"/>
        <v>0</v>
      </c>
      <c r="U43" s="41"/>
    </row>
    <row r="44" spans="1:21" ht="18.75" customHeight="1" x14ac:dyDescent="0.15">
      <c r="A44" s="26">
        <v>33</v>
      </c>
      <c r="B44" s="27"/>
      <c r="C44" s="30"/>
      <c r="D44" s="32"/>
      <c r="E44" s="30" t="str">
        <f t="shared" si="3"/>
        <v/>
      </c>
      <c r="F44" s="47" t="str">
        <f t="shared" si="3"/>
        <v/>
      </c>
      <c r="G44" s="60"/>
      <c r="H44" s="31"/>
      <c r="I44" s="97"/>
      <c r="J44" s="54"/>
      <c r="K44" s="98"/>
      <c r="L44" s="12"/>
      <c r="M44" s="54"/>
      <c r="N44" s="78"/>
      <c r="O44" s="86"/>
      <c r="P44" s="99"/>
      <c r="Q44" s="40"/>
      <c r="R44" s="27" t="s">
        <v>56</v>
      </c>
      <c r="S44" s="27" t="s">
        <v>45</v>
      </c>
      <c r="T44" s="78">
        <f t="shared" si="1"/>
        <v>0</v>
      </c>
      <c r="U44" s="41"/>
    </row>
    <row r="45" spans="1:21" ht="18.75" customHeight="1" x14ac:dyDescent="0.15">
      <c r="A45" s="26">
        <v>34</v>
      </c>
      <c r="B45" s="27"/>
      <c r="C45" s="30"/>
      <c r="D45" s="32"/>
      <c r="E45" s="30" t="str">
        <f t="shared" si="3"/>
        <v/>
      </c>
      <c r="F45" s="47" t="str">
        <f t="shared" si="3"/>
        <v/>
      </c>
      <c r="G45" s="60"/>
      <c r="H45" s="31"/>
      <c r="I45" s="97"/>
      <c r="J45" s="54"/>
      <c r="K45" s="98"/>
      <c r="L45" s="12"/>
      <c r="M45" s="54"/>
      <c r="N45" s="78"/>
      <c r="O45" s="86"/>
      <c r="P45" s="99"/>
      <c r="Q45" s="40"/>
      <c r="R45" s="27" t="s">
        <v>56</v>
      </c>
      <c r="S45" s="40" t="s">
        <v>88</v>
      </c>
      <c r="T45" s="78">
        <f t="shared" si="1"/>
        <v>0</v>
      </c>
      <c r="U45" s="41"/>
    </row>
    <row r="46" spans="1:21" ht="18.75" customHeight="1" x14ac:dyDescent="0.15">
      <c r="A46" s="26">
        <v>35</v>
      </c>
      <c r="B46" s="27"/>
      <c r="C46" s="30"/>
      <c r="D46" s="32"/>
      <c r="E46" s="30" t="str">
        <f t="shared" si="3"/>
        <v/>
      </c>
      <c r="F46" s="47" t="str">
        <f t="shared" si="3"/>
        <v/>
      </c>
      <c r="G46" s="60"/>
      <c r="H46" s="31"/>
      <c r="I46" s="97"/>
      <c r="J46" s="54"/>
      <c r="K46" s="98"/>
      <c r="L46" s="12"/>
      <c r="M46" s="54"/>
      <c r="N46" s="78"/>
      <c r="O46" s="86"/>
      <c r="P46" s="99"/>
      <c r="Q46" s="40"/>
      <c r="R46" s="27" t="s">
        <v>57</v>
      </c>
      <c r="S46" s="27" t="s">
        <v>45</v>
      </c>
      <c r="T46" s="78">
        <f t="shared" si="1"/>
        <v>0</v>
      </c>
      <c r="U46" s="41"/>
    </row>
    <row r="47" spans="1:21" ht="18.75" customHeight="1" x14ac:dyDescent="0.15">
      <c r="A47" s="26">
        <v>36</v>
      </c>
      <c r="B47" s="27"/>
      <c r="C47" s="30"/>
      <c r="D47" s="32"/>
      <c r="E47" s="30" t="str">
        <f t="shared" si="3"/>
        <v/>
      </c>
      <c r="F47" s="47" t="str">
        <f t="shared" si="3"/>
        <v/>
      </c>
      <c r="G47" s="60" t="str">
        <f>IF(C47="","",$C$3)</f>
        <v/>
      </c>
      <c r="H47" s="31"/>
      <c r="I47" s="97"/>
      <c r="J47" s="54"/>
      <c r="K47" s="98"/>
      <c r="L47" s="12"/>
      <c r="M47" s="54"/>
      <c r="N47" s="78"/>
      <c r="O47" s="86"/>
      <c r="P47" s="99"/>
      <c r="Q47" s="40"/>
      <c r="R47" s="27" t="s">
        <v>57</v>
      </c>
      <c r="S47" s="102" t="s">
        <v>88</v>
      </c>
      <c r="T47" s="78">
        <f t="shared" si="1"/>
        <v>0</v>
      </c>
      <c r="U47" s="41"/>
    </row>
    <row r="48" spans="1:21" ht="18.75" customHeight="1" x14ac:dyDescent="0.15">
      <c r="A48" s="26">
        <v>37</v>
      </c>
      <c r="B48" s="27"/>
      <c r="C48" s="30"/>
      <c r="D48" s="32"/>
      <c r="E48" s="30" t="str">
        <f t="shared" si="3"/>
        <v/>
      </c>
      <c r="F48" s="47" t="str">
        <f t="shared" si="3"/>
        <v/>
      </c>
      <c r="G48" s="60"/>
      <c r="H48" s="31"/>
      <c r="I48" s="97"/>
      <c r="J48" s="54"/>
      <c r="K48" s="98"/>
      <c r="L48" s="12"/>
      <c r="M48" s="54"/>
      <c r="N48" s="78"/>
      <c r="O48" s="86"/>
      <c r="P48" s="99"/>
      <c r="Q48" s="40"/>
      <c r="R48" s="41"/>
      <c r="S48" s="41"/>
      <c r="T48" s="41"/>
      <c r="U48" s="41"/>
    </row>
    <row r="49" spans="1:21" ht="18.75" customHeight="1" x14ac:dyDescent="0.15">
      <c r="A49" s="26">
        <v>38</v>
      </c>
      <c r="B49" s="27"/>
      <c r="C49" s="30"/>
      <c r="D49" s="32"/>
      <c r="E49" s="30" t="str">
        <f t="shared" si="3"/>
        <v/>
      </c>
      <c r="F49" s="47" t="str">
        <f t="shared" si="3"/>
        <v/>
      </c>
      <c r="G49" s="60"/>
      <c r="H49" s="31"/>
      <c r="I49" s="97"/>
      <c r="J49" s="54"/>
      <c r="K49" s="98"/>
      <c r="L49" s="12"/>
      <c r="M49" s="54"/>
      <c r="N49" s="78"/>
      <c r="O49" s="86"/>
      <c r="P49" s="99"/>
      <c r="Q49" s="40"/>
      <c r="R49" s="41"/>
      <c r="S49" s="41"/>
      <c r="T49" s="41"/>
      <c r="U49" s="41"/>
    </row>
    <row r="50" spans="1:21" ht="18.75" customHeight="1" x14ac:dyDescent="0.15">
      <c r="A50" s="26">
        <v>39</v>
      </c>
      <c r="B50" s="27"/>
      <c r="C50" s="30"/>
      <c r="D50" s="32"/>
      <c r="E50" s="30" t="str">
        <f t="shared" si="3"/>
        <v/>
      </c>
      <c r="F50" s="47" t="str">
        <f t="shared" si="3"/>
        <v/>
      </c>
      <c r="G50" s="60"/>
      <c r="H50" s="31"/>
      <c r="I50" s="97"/>
      <c r="J50" s="54"/>
      <c r="K50" s="98"/>
      <c r="L50" s="12"/>
      <c r="M50" s="54"/>
      <c r="N50" s="78"/>
      <c r="O50" s="86"/>
      <c r="P50" s="99"/>
      <c r="Q50" s="40"/>
      <c r="R50" s="41"/>
      <c r="S50" s="41"/>
      <c r="T50" s="41"/>
      <c r="U50" s="41"/>
    </row>
    <row r="51" spans="1:21" ht="18.75" customHeight="1" x14ac:dyDescent="0.15">
      <c r="A51" s="26">
        <v>40</v>
      </c>
      <c r="B51" s="27"/>
      <c r="C51" s="30"/>
      <c r="D51" s="32"/>
      <c r="E51" s="30" t="str">
        <f t="shared" si="3"/>
        <v/>
      </c>
      <c r="F51" s="47" t="str">
        <f t="shared" si="3"/>
        <v/>
      </c>
      <c r="G51" s="60"/>
      <c r="H51" s="31"/>
      <c r="I51" s="97"/>
      <c r="J51" s="54"/>
      <c r="K51" s="98"/>
      <c r="L51" s="12"/>
      <c r="M51" s="54"/>
      <c r="N51" s="78"/>
      <c r="O51" s="86"/>
      <c r="P51" s="99"/>
      <c r="Q51" s="40"/>
      <c r="R51" s="41"/>
      <c r="S51" s="41"/>
      <c r="T51" s="41"/>
      <c r="U51" s="41"/>
    </row>
    <row r="52" spans="1:21" ht="18.75" customHeight="1" x14ac:dyDescent="0.15">
      <c r="A52" s="26">
        <v>41</v>
      </c>
      <c r="B52" s="27"/>
      <c r="C52" s="30"/>
      <c r="D52" s="32"/>
      <c r="E52" s="30" t="str">
        <f t="shared" si="3"/>
        <v/>
      </c>
      <c r="F52" s="47" t="str">
        <f t="shared" si="3"/>
        <v/>
      </c>
      <c r="G52" s="60"/>
      <c r="H52" s="31"/>
      <c r="I52" s="97"/>
      <c r="J52" s="54"/>
      <c r="K52" s="98"/>
      <c r="L52" s="12"/>
      <c r="M52" s="54"/>
      <c r="N52" s="78"/>
      <c r="O52" s="86"/>
      <c r="P52" s="99"/>
      <c r="Q52" s="40"/>
      <c r="R52" s="41"/>
      <c r="S52" s="41"/>
      <c r="T52" s="41"/>
      <c r="U52" s="41"/>
    </row>
    <row r="53" spans="1:21" ht="18.75" customHeight="1" x14ac:dyDescent="0.15">
      <c r="A53" s="26">
        <v>42</v>
      </c>
      <c r="B53" s="27"/>
      <c r="C53" s="30"/>
      <c r="D53" s="32"/>
      <c r="E53" s="30" t="str">
        <f t="shared" si="3"/>
        <v/>
      </c>
      <c r="F53" s="47" t="str">
        <f t="shared" si="3"/>
        <v/>
      </c>
      <c r="G53" s="60"/>
      <c r="H53" s="31"/>
      <c r="I53" s="97"/>
      <c r="J53" s="54"/>
      <c r="K53" s="98"/>
      <c r="L53" s="12"/>
      <c r="M53" s="54"/>
      <c r="N53" s="78"/>
      <c r="O53" s="86"/>
      <c r="P53" s="99"/>
      <c r="Q53" s="40"/>
      <c r="R53" s="41"/>
      <c r="S53" s="41"/>
      <c r="T53" s="41"/>
      <c r="U53" s="41"/>
    </row>
    <row r="54" spans="1:21" ht="18.75" customHeight="1" x14ac:dyDescent="0.15">
      <c r="A54" s="26">
        <v>43</v>
      </c>
      <c r="B54" s="27"/>
      <c r="C54" s="30"/>
      <c r="D54" s="32"/>
      <c r="E54" s="30" t="str">
        <f t="shared" si="3"/>
        <v/>
      </c>
      <c r="F54" s="47" t="str">
        <f t="shared" si="3"/>
        <v/>
      </c>
      <c r="G54" s="60"/>
      <c r="H54" s="31"/>
      <c r="I54" s="97"/>
      <c r="J54" s="54"/>
      <c r="K54" s="98"/>
      <c r="L54" s="12"/>
      <c r="M54" s="54"/>
      <c r="N54" s="78"/>
      <c r="O54" s="86"/>
      <c r="P54" s="99"/>
      <c r="Q54" s="40"/>
      <c r="R54" s="41"/>
      <c r="S54" s="41"/>
      <c r="T54" s="41"/>
      <c r="U54" s="41"/>
    </row>
    <row r="55" spans="1:21" ht="18.75" customHeight="1" x14ac:dyDescent="0.15">
      <c r="A55" s="26">
        <v>44</v>
      </c>
      <c r="B55" s="27"/>
      <c r="C55" s="30"/>
      <c r="D55" s="32"/>
      <c r="E55" s="30" t="str">
        <f t="shared" si="3"/>
        <v/>
      </c>
      <c r="F55" s="47" t="str">
        <f t="shared" si="3"/>
        <v/>
      </c>
      <c r="G55" s="60"/>
      <c r="H55" s="31"/>
      <c r="I55" s="97"/>
      <c r="J55" s="54"/>
      <c r="K55" s="98"/>
      <c r="L55" s="12"/>
      <c r="M55" s="54"/>
      <c r="N55" s="78"/>
      <c r="O55" s="86"/>
      <c r="P55" s="99"/>
      <c r="Q55" s="40"/>
      <c r="R55" s="41"/>
      <c r="S55" s="41"/>
      <c r="T55" s="41"/>
      <c r="U55" s="41"/>
    </row>
    <row r="56" spans="1:21" ht="18.75" customHeight="1" x14ac:dyDescent="0.15">
      <c r="A56" s="26">
        <v>45</v>
      </c>
      <c r="B56" s="27"/>
      <c r="C56" s="30"/>
      <c r="D56" s="32"/>
      <c r="E56" s="30" t="str">
        <f t="shared" si="3"/>
        <v/>
      </c>
      <c r="F56" s="47" t="str">
        <f t="shared" si="3"/>
        <v/>
      </c>
      <c r="G56" s="60"/>
      <c r="H56" s="31"/>
      <c r="I56" s="97"/>
      <c r="J56" s="54"/>
      <c r="K56" s="98"/>
      <c r="L56" s="12"/>
      <c r="M56" s="54"/>
      <c r="N56" s="78"/>
      <c r="O56" s="86"/>
      <c r="P56" s="99"/>
      <c r="Q56" s="40"/>
      <c r="R56" s="41"/>
      <c r="S56" s="41"/>
      <c r="T56" s="41"/>
      <c r="U56" s="41"/>
    </row>
    <row r="57" spans="1:21" ht="18.75" customHeight="1" x14ac:dyDescent="0.15">
      <c r="A57" s="26">
        <v>46</v>
      </c>
      <c r="B57" s="27"/>
      <c r="C57" s="30"/>
      <c r="D57" s="32"/>
      <c r="E57" s="30" t="str">
        <f t="shared" si="3"/>
        <v/>
      </c>
      <c r="F57" s="47" t="str">
        <f t="shared" si="3"/>
        <v/>
      </c>
      <c r="G57" s="60"/>
      <c r="H57" s="31"/>
      <c r="I57" s="97"/>
      <c r="J57" s="54"/>
      <c r="K57" s="98"/>
      <c r="L57" s="12"/>
      <c r="M57" s="54"/>
      <c r="N57" s="78"/>
      <c r="O57" s="86"/>
      <c r="P57" s="99"/>
      <c r="Q57" s="40"/>
      <c r="R57" s="41"/>
      <c r="S57" s="41"/>
      <c r="T57" s="41"/>
      <c r="U57" s="41"/>
    </row>
    <row r="58" spans="1:21" ht="18.75" customHeight="1" x14ac:dyDescent="0.15">
      <c r="A58" s="26">
        <v>47</v>
      </c>
      <c r="B58" s="27"/>
      <c r="C58" s="30"/>
      <c r="D58" s="32"/>
      <c r="E58" s="30" t="str">
        <f t="shared" si="3"/>
        <v/>
      </c>
      <c r="F58" s="47" t="str">
        <f t="shared" si="3"/>
        <v/>
      </c>
      <c r="G58" s="60"/>
      <c r="H58" s="31"/>
      <c r="I58" s="97"/>
      <c r="J58" s="54"/>
      <c r="K58" s="98"/>
      <c r="L58" s="12"/>
      <c r="M58" s="54"/>
      <c r="N58" s="78"/>
      <c r="O58" s="86"/>
      <c r="P58" s="99"/>
      <c r="Q58" s="40"/>
      <c r="R58" s="41"/>
      <c r="S58" s="41"/>
      <c r="T58" s="41"/>
      <c r="U58" s="41"/>
    </row>
    <row r="59" spans="1:21" ht="18.75" customHeight="1" x14ac:dyDescent="0.15">
      <c r="A59" s="26">
        <v>48</v>
      </c>
      <c r="B59" s="27"/>
      <c r="C59" s="30"/>
      <c r="D59" s="32"/>
      <c r="E59" s="30" t="str">
        <f t="shared" si="3"/>
        <v/>
      </c>
      <c r="F59" s="47" t="str">
        <f t="shared" si="3"/>
        <v/>
      </c>
      <c r="G59" s="60"/>
      <c r="H59" s="31"/>
      <c r="I59" s="97"/>
      <c r="J59" s="54"/>
      <c r="K59" s="98"/>
      <c r="L59" s="12"/>
      <c r="M59" s="54"/>
      <c r="N59" s="78"/>
      <c r="O59" s="86"/>
      <c r="P59" s="99"/>
      <c r="Q59" s="40"/>
      <c r="R59" s="41"/>
      <c r="S59" s="41"/>
      <c r="T59" s="41"/>
      <c r="U59" s="41"/>
    </row>
    <row r="60" spans="1:21" ht="18.75" customHeight="1" x14ac:dyDescent="0.15">
      <c r="A60" s="26">
        <v>49</v>
      </c>
      <c r="B60" s="27"/>
      <c r="C60" s="30"/>
      <c r="D60" s="32"/>
      <c r="E60" s="30" t="str">
        <f t="shared" si="3"/>
        <v/>
      </c>
      <c r="F60" s="47" t="str">
        <f t="shared" si="3"/>
        <v/>
      </c>
      <c r="G60" s="60"/>
      <c r="H60" s="31"/>
      <c r="I60" s="97"/>
      <c r="J60" s="54"/>
      <c r="K60" s="98"/>
      <c r="L60" s="12"/>
      <c r="M60" s="54"/>
      <c r="N60" s="78"/>
      <c r="O60" s="86"/>
      <c r="P60" s="99"/>
      <c r="Q60" s="40"/>
      <c r="R60" s="41"/>
      <c r="S60" s="41"/>
      <c r="T60" s="41"/>
      <c r="U60" s="41"/>
    </row>
    <row r="61" spans="1:21" ht="18.75" customHeight="1" x14ac:dyDescent="0.15">
      <c r="A61" s="26">
        <v>50</v>
      </c>
      <c r="B61" s="27"/>
      <c r="C61" s="30"/>
      <c r="D61" s="32"/>
      <c r="E61" s="30" t="str">
        <f t="shared" si="3"/>
        <v/>
      </c>
      <c r="F61" s="47" t="str">
        <f t="shared" si="3"/>
        <v/>
      </c>
      <c r="G61" s="60"/>
      <c r="H61" s="31"/>
      <c r="I61" s="97"/>
      <c r="J61" s="54"/>
      <c r="K61" s="98"/>
      <c r="L61" s="12"/>
      <c r="M61" s="54"/>
      <c r="N61" s="78"/>
      <c r="O61" s="86"/>
      <c r="P61" s="99"/>
      <c r="Q61" s="40"/>
      <c r="R61" s="41"/>
      <c r="S61" s="41"/>
      <c r="T61" s="41"/>
      <c r="U61" s="41"/>
    </row>
    <row r="62" spans="1:21" ht="18.75" customHeight="1" x14ac:dyDescent="0.15">
      <c r="A62" s="26">
        <v>51</v>
      </c>
      <c r="B62" s="27"/>
      <c r="C62" s="30"/>
      <c r="D62" s="32"/>
      <c r="E62" s="30" t="str">
        <f t="shared" si="3"/>
        <v/>
      </c>
      <c r="F62" s="47" t="str">
        <f t="shared" si="3"/>
        <v/>
      </c>
      <c r="G62" s="60"/>
      <c r="H62" s="31"/>
      <c r="I62" s="97"/>
      <c r="J62" s="54"/>
      <c r="K62" s="98"/>
      <c r="L62" s="12"/>
      <c r="M62" s="54"/>
      <c r="N62" s="78"/>
      <c r="O62" s="86"/>
      <c r="P62" s="99"/>
      <c r="Q62" s="40"/>
      <c r="R62" s="41"/>
      <c r="S62" s="41"/>
      <c r="T62" s="41"/>
      <c r="U62" s="41"/>
    </row>
    <row r="63" spans="1:21" ht="18.75" customHeight="1" x14ac:dyDescent="0.15">
      <c r="A63" s="26">
        <v>52</v>
      </c>
      <c r="B63" s="27"/>
      <c r="C63" s="30"/>
      <c r="D63" s="32"/>
      <c r="E63" s="30" t="str">
        <f t="shared" si="3"/>
        <v/>
      </c>
      <c r="F63" s="47" t="str">
        <f t="shared" si="3"/>
        <v/>
      </c>
      <c r="G63" s="60"/>
      <c r="H63" s="31"/>
      <c r="I63" s="97"/>
      <c r="J63" s="54"/>
      <c r="K63" s="98"/>
      <c r="L63" s="12"/>
      <c r="M63" s="54"/>
      <c r="N63" s="78"/>
      <c r="O63" s="86"/>
      <c r="P63" s="99"/>
      <c r="Q63" s="40"/>
      <c r="R63" s="41"/>
      <c r="S63" s="41"/>
      <c r="T63" s="41"/>
      <c r="U63" s="41"/>
    </row>
    <row r="64" spans="1:21" ht="18.75" customHeight="1" x14ac:dyDescent="0.15">
      <c r="A64" s="26">
        <v>53</v>
      </c>
      <c r="B64" s="27"/>
      <c r="C64" s="30"/>
      <c r="D64" s="32"/>
      <c r="E64" s="30" t="str">
        <f t="shared" si="3"/>
        <v/>
      </c>
      <c r="F64" s="47" t="str">
        <f t="shared" si="3"/>
        <v/>
      </c>
      <c r="G64" s="60"/>
      <c r="H64" s="31"/>
      <c r="I64" s="97"/>
      <c r="J64" s="54"/>
      <c r="K64" s="98"/>
      <c r="L64" s="12"/>
      <c r="M64" s="54"/>
      <c r="N64" s="78"/>
      <c r="O64" s="86"/>
      <c r="P64" s="99"/>
      <c r="Q64" s="40"/>
      <c r="R64" s="41"/>
      <c r="S64" s="41"/>
      <c r="T64" s="41"/>
      <c r="U64" s="41"/>
    </row>
    <row r="65" spans="1:21" ht="18.75" customHeight="1" x14ac:dyDescent="0.15">
      <c r="A65" s="26">
        <v>54</v>
      </c>
      <c r="B65" s="27"/>
      <c r="C65" s="30"/>
      <c r="D65" s="32"/>
      <c r="E65" s="30" t="str">
        <f t="shared" si="3"/>
        <v/>
      </c>
      <c r="F65" s="47" t="str">
        <f t="shared" si="3"/>
        <v/>
      </c>
      <c r="G65" s="60"/>
      <c r="H65" s="31"/>
      <c r="I65" s="97"/>
      <c r="J65" s="54"/>
      <c r="K65" s="98"/>
      <c r="L65" s="12"/>
      <c r="M65" s="54"/>
      <c r="N65" s="78"/>
      <c r="O65" s="86"/>
      <c r="P65" s="99"/>
      <c r="Q65" s="40"/>
      <c r="R65" s="41"/>
      <c r="S65" s="41"/>
      <c r="T65" s="41"/>
      <c r="U65" s="41"/>
    </row>
    <row r="66" spans="1:21" ht="18.75" customHeight="1" x14ac:dyDescent="0.15">
      <c r="A66" s="26">
        <v>55</v>
      </c>
      <c r="B66" s="27"/>
      <c r="C66" s="30"/>
      <c r="D66" s="32"/>
      <c r="E66" s="30" t="str">
        <f t="shared" si="3"/>
        <v/>
      </c>
      <c r="F66" s="47" t="str">
        <f t="shared" si="3"/>
        <v/>
      </c>
      <c r="G66" s="60"/>
      <c r="H66" s="31"/>
      <c r="I66" s="97"/>
      <c r="J66" s="54"/>
      <c r="K66" s="98"/>
      <c r="L66" s="12"/>
      <c r="M66" s="54"/>
      <c r="N66" s="78"/>
      <c r="O66" s="86"/>
      <c r="P66" s="99"/>
      <c r="Q66" s="40"/>
      <c r="R66" s="41"/>
      <c r="S66" s="41"/>
      <c r="T66" s="41"/>
      <c r="U66" s="41"/>
    </row>
    <row r="67" spans="1:21" ht="18.75" customHeight="1" x14ac:dyDescent="0.15">
      <c r="A67" s="26">
        <v>56</v>
      </c>
      <c r="B67" s="27"/>
      <c r="C67" s="30"/>
      <c r="D67" s="32"/>
      <c r="E67" s="30" t="str">
        <f t="shared" si="3"/>
        <v/>
      </c>
      <c r="F67" s="47" t="str">
        <f t="shared" si="3"/>
        <v/>
      </c>
      <c r="G67" s="60"/>
      <c r="H67" s="31"/>
      <c r="I67" s="97"/>
      <c r="J67" s="54"/>
      <c r="K67" s="98"/>
      <c r="L67" s="12"/>
      <c r="M67" s="54"/>
      <c r="N67" s="78"/>
      <c r="O67" s="86"/>
      <c r="P67" s="99"/>
      <c r="Q67" s="40"/>
      <c r="R67" s="41"/>
      <c r="S67" s="41"/>
      <c r="T67" s="41"/>
      <c r="U67" s="41"/>
    </row>
    <row r="68" spans="1:21" ht="18.75" customHeight="1" x14ac:dyDescent="0.15">
      <c r="A68" s="26">
        <v>57</v>
      </c>
      <c r="B68" s="27"/>
      <c r="C68" s="30"/>
      <c r="D68" s="32"/>
      <c r="E68" s="30" t="str">
        <f t="shared" si="3"/>
        <v/>
      </c>
      <c r="F68" s="47" t="str">
        <f t="shared" si="3"/>
        <v/>
      </c>
      <c r="G68" s="60"/>
      <c r="H68" s="31"/>
      <c r="I68" s="97"/>
      <c r="J68" s="54"/>
      <c r="K68" s="98"/>
      <c r="L68" s="12"/>
      <c r="M68" s="54"/>
      <c r="N68" s="78"/>
      <c r="O68" s="86"/>
      <c r="P68" s="99"/>
      <c r="Q68" s="40"/>
      <c r="R68" s="41"/>
      <c r="S68" s="41"/>
      <c r="T68" s="41"/>
      <c r="U68" s="41"/>
    </row>
    <row r="69" spans="1:21" ht="18.75" customHeight="1" x14ac:dyDescent="0.15">
      <c r="A69" s="26">
        <v>58</v>
      </c>
      <c r="B69" s="27"/>
      <c r="C69" s="30"/>
      <c r="D69" s="32"/>
      <c r="E69" s="30" t="str">
        <f t="shared" si="3"/>
        <v/>
      </c>
      <c r="F69" s="47" t="str">
        <f t="shared" si="3"/>
        <v/>
      </c>
      <c r="G69" s="60"/>
      <c r="H69" s="31"/>
      <c r="I69" s="97"/>
      <c r="J69" s="54"/>
      <c r="K69" s="98"/>
      <c r="L69" s="12"/>
      <c r="M69" s="54"/>
      <c r="N69" s="78"/>
      <c r="O69" s="86"/>
      <c r="P69" s="99"/>
      <c r="Q69" s="40"/>
      <c r="R69" s="41"/>
      <c r="S69" s="41"/>
      <c r="T69" s="41"/>
      <c r="U69" s="41"/>
    </row>
    <row r="70" spans="1:21" ht="18.75" customHeight="1" x14ac:dyDescent="0.15">
      <c r="A70" s="26">
        <v>59</v>
      </c>
      <c r="B70" s="27"/>
      <c r="C70" s="30"/>
      <c r="D70" s="32"/>
      <c r="E70" s="30" t="str">
        <f t="shared" si="3"/>
        <v/>
      </c>
      <c r="F70" s="47" t="str">
        <f t="shared" si="3"/>
        <v/>
      </c>
      <c r="G70" s="60"/>
      <c r="H70" s="31"/>
      <c r="I70" s="97"/>
      <c r="J70" s="54"/>
      <c r="K70" s="98"/>
      <c r="L70" s="12"/>
      <c r="M70" s="54"/>
      <c r="N70" s="78"/>
      <c r="O70" s="86"/>
      <c r="P70" s="99"/>
      <c r="Q70" s="40"/>
      <c r="R70" s="41"/>
      <c r="S70" s="41"/>
      <c r="T70" s="41"/>
      <c r="U70" s="41"/>
    </row>
    <row r="71" spans="1:21" ht="18.75" customHeight="1" x14ac:dyDescent="0.15">
      <c r="A71" s="26">
        <v>60</v>
      </c>
      <c r="B71" s="27"/>
      <c r="C71" s="30"/>
      <c r="D71" s="32"/>
      <c r="E71" s="30" t="str">
        <f t="shared" si="3"/>
        <v/>
      </c>
      <c r="F71" s="47" t="str">
        <f t="shared" si="3"/>
        <v/>
      </c>
      <c r="G71" s="60"/>
      <c r="H71" s="31"/>
      <c r="I71" s="97"/>
      <c r="J71" s="54"/>
      <c r="K71" s="98"/>
      <c r="L71" s="12"/>
      <c r="M71" s="54"/>
      <c r="N71" s="78"/>
      <c r="O71" s="86"/>
      <c r="P71" s="99"/>
      <c r="Q71" s="40"/>
      <c r="R71" s="41"/>
      <c r="S71" s="41"/>
      <c r="T71" s="41"/>
      <c r="U71" s="41"/>
    </row>
    <row r="72" spans="1:21" ht="18.75" customHeight="1" x14ac:dyDescent="0.15">
      <c r="A72" s="26">
        <v>61</v>
      </c>
      <c r="B72" s="27"/>
      <c r="C72" s="30"/>
      <c r="D72" s="32"/>
      <c r="E72" s="30" t="str">
        <f t="shared" si="3"/>
        <v/>
      </c>
      <c r="F72" s="47" t="str">
        <f t="shared" si="3"/>
        <v/>
      </c>
      <c r="G72" s="60"/>
      <c r="H72" s="31"/>
      <c r="I72" s="97"/>
      <c r="J72" s="54"/>
      <c r="K72" s="98"/>
      <c r="L72" s="12"/>
      <c r="M72" s="54"/>
      <c r="N72" s="78"/>
      <c r="O72" s="86"/>
      <c r="P72" s="99"/>
      <c r="Q72" s="40"/>
      <c r="R72" s="41"/>
      <c r="S72" s="41"/>
      <c r="T72" s="41"/>
      <c r="U72" s="41"/>
    </row>
    <row r="73" spans="1:21" ht="18.75" customHeight="1" x14ac:dyDescent="0.15">
      <c r="A73" s="26">
        <v>62</v>
      </c>
      <c r="B73" s="27"/>
      <c r="C73" s="30"/>
      <c r="D73" s="32"/>
      <c r="E73" s="30" t="str">
        <f t="shared" si="3"/>
        <v/>
      </c>
      <c r="F73" s="47" t="str">
        <f t="shared" si="3"/>
        <v/>
      </c>
      <c r="G73" s="60" t="str">
        <f>IF(C73="","",$C$3)</f>
        <v/>
      </c>
      <c r="H73" s="31"/>
      <c r="I73" s="97"/>
      <c r="J73" s="54"/>
      <c r="K73" s="98"/>
      <c r="L73" s="12"/>
      <c r="M73" s="54"/>
      <c r="N73" s="78"/>
      <c r="O73" s="86"/>
      <c r="P73" s="99"/>
      <c r="Q73" s="40"/>
      <c r="R73" s="41"/>
      <c r="S73" s="41"/>
      <c r="T73" s="41"/>
      <c r="U73" s="41"/>
    </row>
    <row r="74" spans="1:21" ht="18.75" customHeight="1" x14ac:dyDescent="0.15">
      <c r="A74" s="26">
        <v>63</v>
      </c>
      <c r="B74" s="27"/>
      <c r="C74" s="30"/>
      <c r="D74" s="32"/>
      <c r="E74" s="30" t="str">
        <f t="shared" si="3"/>
        <v/>
      </c>
      <c r="F74" s="47" t="str">
        <f t="shared" si="3"/>
        <v/>
      </c>
      <c r="G74" s="60" t="str">
        <f>IF(C74="","",$C$3)</f>
        <v/>
      </c>
      <c r="H74" s="31"/>
      <c r="I74" s="97"/>
      <c r="J74" s="54"/>
      <c r="K74" s="98"/>
      <c r="L74" s="12"/>
      <c r="M74" s="54"/>
      <c r="N74" s="78"/>
      <c r="O74" s="86"/>
      <c r="P74" s="99"/>
      <c r="Q74" s="40"/>
      <c r="R74" s="41"/>
      <c r="S74" s="41"/>
      <c r="T74" s="41"/>
      <c r="U74" s="41"/>
    </row>
    <row r="75" spans="1:21" ht="18.75" customHeight="1" x14ac:dyDescent="0.15">
      <c r="A75" s="26">
        <v>64</v>
      </c>
      <c r="B75" s="27"/>
      <c r="C75" s="30"/>
      <c r="D75" s="32"/>
      <c r="E75" s="30" t="str">
        <f t="shared" si="3"/>
        <v/>
      </c>
      <c r="F75" s="47" t="str">
        <f t="shared" si="3"/>
        <v/>
      </c>
      <c r="G75" s="60"/>
      <c r="H75" s="31"/>
      <c r="I75" s="97"/>
      <c r="J75" s="54"/>
      <c r="K75" s="98"/>
      <c r="L75" s="12"/>
      <c r="M75" s="54"/>
      <c r="N75" s="78"/>
      <c r="O75" s="86"/>
      <c r="P75" s="99"/>
      <c r="Q75" s="40"/>
      <c r="R75" s="41"/>
      <c r="S75" s="41"/>
      <c r="T75" s="41"/>
      <c r="U75" s="41"/>
    </row>
    <row r="76" spans="1:21" ht="18.75" customHeight="1" x14ac:dyDescent="0.15">
      <c r="A76" s="26">
        <v>65</v>
      </c>
      <c r="B76" s="27"/>
      <c r="C76" s="30"/>
      <c r="D76" s="32"/>
      <c r="E76" s="30" t="str">
        <f t="shared" si="3"/>
        <v/>
      </c>
      <c r="F76" s="47" t="str">
        <f t="shared" si="3"/>
        <v/>
      </c>
      <c r="G76" s="60"/>
      <c r="H76" s="31"/>
      <c r="I76" s="97"/>
      <c r="J76" s="54"/>
      <c r="K76" s="98"/>
      <c r="L76" s="12"/>
      <c r="M76" s="54"/>
      <c r="N76" s="78"/>
      <c r="O76" s="86"/>
      <c r="P76" s="99"/>
      <c r="Q76" s="40"/>
      <c r="R76" s="41"/>
      <c r="S76" s="41"/>
      <c r="T76" s="41"/>
      <c r="U76" s="41"/>
    </row>
    <row r="77" spans="1:21" ht="18.75" customHeight="1" x14ac:dyDescent="0.15">
      <c r="A77" s="26">
        <v>66</v>
      </c>
      <c r="B77" s="27"/>
      <c r="C77" s="30"/>
      <c r="D77" s="32"/>
      <c r="E77" s="30" t="str">
        <f t="shared" si="3"/>
        <v/>
      </c>
      <c r="F77" s="47" t="str">
        <f t="shared" si="3"/>
        <v/>
      </c>
      <c r="G77" s="60"/>
      <c r="H77" s="31"/>
      <c r="I77" s="97"/>
      <c r="J77" s="54"/>
      <c r="K77" s="98"/>
      <c r="L77" s="12"/>
      <c r="M77" s="54"/>
      <c r="N77" s="78"/>
      <c r="O77" s="86"/>
      <c r="P77" s="99"/>
      <c r="Q77" s="40"/>
      <c r="R77" s="41"/>
      <c r="S77" s="41"/>
      <c r="T77" s="41"/>
      <c r="U77" s="41"/>
    </row>
    <row r="78" spans="1:21" ht="18.75" customHeight="1" x14ac:dyDescent="0.15">
      <c r="A78" s="26">
        <v>67</v>
      </c>
      <c r="B78" s="27"/>
      <c r="C78" s="30"/>
      <c r="D78" s="32"/>
      <c r="E78" s="30" t="str">
        <f t="shared" si="3"/>
        <v/>
      </c>
      <c r="F78" s="47" t="str">
        <f t="shared" si="3"/>
        <v/>
      </c>
      <c r="G78" s="60"/>
      <c r="H78" s="31"/>
      <c r="I78" s="97"/>
      <c r="J78" s="54"/>
      <c r="K78" s="98"/>
      <c r="L78" s="12"/>
      <c r="M78" s="54"/>
      <c r="N78" s="78"/>
      <c r="O78" s="86"/>
      <c r="P78" s="99"/>
      <c r="Q78" s="40"/>
      <c r="R78" s="41"/>
      <c r="S78" s="41"/>
      <c r="T78" s="41"/>
      <c r="U78" s="41"/>
    </row>
    <row r="79" spans="1:21" ht="18.75" customHeight="1" x14ac:dyDescent="0.15">
      <c r="A79" s="26">
        <v>68</v>
      </c>
      <c r="B79" s="27"/>
      <c r="C79" s="30"/>
      <c r="D79" s="32"/>
      <c r="E79" s="30" t="str">
        <f t="shared" si="3"/>
        <v/>
      </c>
      <c r="F79" s="47" t="str">
        <f t="shared" si="3"/>
        <v/>
      </c>
      <c r="G79" s="60"/>
      <c r="H79" s="31"/>
      <c r="I79" s="97"/>
      <c r="J79" s="54"/>
      <c r="K79" s="98"/>
      <c r="L79" s="12"/>
      <c r="M79" s="54"/>
      <c r="N79" s="78"/>
      <c r="O79" s="86"/>
      <c r="P79" s="99"/>
      <c r="Q79" s="40"/>
      <c r="R79" s="41"/>
      <c r="S79" s="41"/>
      <c r="T79" s="41"/>
      <c r="U79" s="41"/>
    </row>
    <row r="80" spans="1:21" ht="18.75" customHeight="1" x14ac:dyDescent="0.15">
      <c r="A80" s="26">
        <v>69</v>
      </c>
      <c r="B80" s="27"/>
      <c r="C80" s="30"/>
      <c r="D80" s="32"/>
      <c r="E80" s="30" t="str">
        <f t="shared" si="3"/>
        <v/>
      </c>
      <c r="F80" s="47" t="str">
        <f t="shared" si="3"/>
        <v/>
      </c>
      <c r="G80" s="60" t="str">
        <f t="shared" ref="G80:G91" si="4">IF(C80="","",$C$3)</f>
        <v/>
      </c>
      <c r="H80" s="31"/>
      <c r="I80" s="97"/>
      <c r="J80" s="54"/>
      <c r="K80" s="98"/>
      <c r="L80" s="12"/>
      <c r="M80" s="54"/>
      <c r="N80" s="78"/>
      <c r="O80" s="86"/>
      <c r="P80" s="99"/>
      <c r="Q80" s="40"/>
      <c r="R80" s="41"/>
      <c r="S80" s="41"/>
      <c r="T80" s="41"/>
      <c r="U80" s="41"/>
    </row>
    <row r="81" spans="1:21" ht="18.75" customHeight="1" x14ac:dyDescent="0.15">
      <c r="A81" s="26">
        <v>70</v>
      </c>
      <c r="B81" s="27"/>
      <c r="C81" s="30"/>
      <c r="D81" s="32"/>
      <c r="E81" s="30" t="str">
        <f t="shared" si="3"/>
        <v/>
      </c>
      <c r="F81" s="47" t="str">
        <f t="shared" si="3"/>
        <v/>
      </c>
      <c r="G81" s="60" t="str">
        <f t="shared" si="4"/>
        <v/>
      </c>
      <c r="H81" s="31"/>
      <c r="I81" s="97"/>
      <c r="J81" s="54"/>
      <c r="K81" s="98"/>
      <c r="L81" s="12"/>
      <c r="M81" s="54"/>
      <c r="N81" s="78"/>
      <c r="O81" s="86"/>
      <c r="P81" s="99"/>
      <c r="Q81" s="40"/>
      <c r="R81" s="41"/>
      <c r="S81" s="41"/>
      <c r="T81" s="41"/>
      <c r="U81" s="41"/>
    </row>
    <row r="82" spans="1:21" ht="18.75" customHeight="1" x14ac:dyDescent="0.15">
      <c r="A82" s="26">
        <v>71</v>
      </c>
      <c r="B82" s="27"/>
      <c r="C82" s="30"/>
      <c r="D82" s="32"/>
      <c r="E82" s="30" t="str">
        <f t="shared" si="3"/>
        <v/>
      </c>
      <c r="F82" s="47" t="str">
        <f t="shared" si="3"/>
        <v/>
      </c>
      <c r="G82" s="60" t="str">
        <f t="shared" si="4"/>
        <v/>
      </c>
      <c r="H82" s="31"/>
      <c r="I82" s="97"/>
      <c r="J82" s="54"/>
      <c r="K82" s="98"/>
      <c r="L82" s="12"/>
      <c r="M82" s="54"/>
      <c r="N82" s="78"/>
      <c r="O82" s="86"/>
      <c r="P82" s="99"/>
      <c r="Q82" s="40"/>
      <c r="R82" s="41"/>
      <c r="S82" s="41"/>
      <c r="T82" s="41"/>
      <c r="U82" s="41"/>
    </row>
    <row r="83" spans="1:21" ht="18.75" customHeight="1" x14ac:dyDescent="0.15">
      <c r="A83" s="26">
        <v>72</v>
      </c>
      <c r="B83" s="27"/>
      <c r="C83" s="30"/>
      <c r="D83" s="32"/>
      <c r="E83" s="30" t="str">
        <f t="shared" si="3"/>
        <v/>
      </c>
      <c r="F83" s="47" t="str">
        <f t="shared" si="3"/>
        <v/>
      </c>
      <c r="G83" s="60" t="str">
        <f t="shared" si="4"/>
        <v/>
      </c>
      <c r="H83" s="31"/>
      <c r="I83" s="97"/>
      <c r="J83" s="54"/>
      <c r="K83" s="98"/>
      <c r="L83" s="12"/>
      <c r="M83" s="54"/>
      <c r="N83" s="78"/>
      <c r="O83" s="86"/>
      <c r="P83" s="99"/>
      <c r="Q83" s="40"/>
      <c r="R83" s="41"/>
      <c r="S83" s="41"/>
      <c r="T83" s="41"/>
      <c r="U83" s="41"/>
    </row>
    <row r="84" spans="1:21" ht="18.75" customHeight="1" x14ac:dyDescent="0.15">
      <c r="A84" s="26">
        <v>73</v>
      </c>
      <c r="B84" s="27"/>
      <c r="C84" s="30"/>
      <c r="D84" s="32"/>
      <c r="E84" s="30" t="str">
        <f t="shared" si="3"/>
        <v/>
      </c>
      <c r="F84" s="47" t="str">
        <f t="shared" si="3"/>
        <v/>
      </c>
      <c r="G84" s="60" t="str">
        <f t="shared" si="4"/>
        <v/>
      </c>
      <c r="H84" s="31"/>
      <c r="I84" s="97"/>
      <c r="J84" s="54"/>
      <c r="K84" s="98"/>
      <c r="L84" s="12"/>
      <c r="M84" s="54"/>
      <c r="N84" s="78"/>
      <c r="O84" s="86"/>
      <c r="P84" s="99"/>
      <c r="Q84" s="40"/>
      <c r="R84" s="41"/>
      <c r="S84" s="41"/>
      <c r="T84" s="41"/>
      <c r="U84" s="41"/>
    </row>
    <row r="85" spans="1:21" ht="18.75" customHeight="1" x14ac:dyDescent="0.15">
      <c r="A85" s="26">
        <v>74</v>
      </c>
      <c r="B85" s="27"/>
      <c r="C85" s="30"/>
      <c r="D85" s="32"/>
      <c r="E85" s="30" t="str">
        <f t="shared" si="3"/>
        <v/>
      </c>
      <c r="F85" s="47" t="str">
        <f t="shared" si="3"/>
        <v/>
      </c>
      <c r="G85" s="60" t="str">
        <f t="shared" si="4"/>
        <v/>
      </c>
      <c r="H85" s="31"/>
      <c r="I85" s="97"/>
      <c r="J85" s="54"/>
      <c r="K85" s="98"/>
      <c r="L85" s="12"/>
      <c r="M85" s="54"/>
      <c r="N85" s="78"/>
      <c r="O85" s="86"/>
      <c r="P85" s="99"/>
      <c r="Q85" s="40"/>
      <c r="R85" s="66"/>
      <c r="S85" s="66"/>
      <c r="T85" s="66"/>
      <c r="U85" s="41"/>
    </row>
    <row r="86" spans="1:21" ht="18.75" customHeight="1" x14ac:dyDescent="0.15">
      <c r="A86" s="26">
        <v>75</v>
      </c>
      <c r="B86" s="27"/>
      <c r="C86" s="30"/>
      <c r="D86" s="32"/>
      <c r="E86" s="30" t="str">
        <f t="shared" si="3"/>
        <v/>
      </c>
      <c r="F86" s="47" t="str">
        <f t="shared" si="3"/>
        <v/>
      </c>
      <c r="G86" s="60" t="str">
        <f t="shared" si="4"/>
        <v/>
      </c>
      <c r="H86" s="31"/>
      <c r="I86" s="97"/>
      <c r="J86" s="54"/>
      <c r="K86" s="98"/>
      <c r="L86" s="12"/>
      <c r="M86" s="54"/>
      <c r="N86" s="78"/>
      <c r="O86" s="86"/>
      <c r="P86" s="99"/>
      <c r="Q86" s="40"/>
      <c r="R86" s="66"/>
      <c r="S86" s="66"/>
      <c r="T86" s="66"/>
      <c r="U86" s="41"/>
    </row>
    <row r="87" spans="1:21" ht="18.75" customHeight="1" x14ac:dyDescent="0.15">
      <c r="A87" s="26">
        <v>76</v>
      </c>
      <c r="B87" s="27"/>
      <c r="C87" s="30"/>
      <c r="D87" s="32"/>
      <c r="E87" s="30" t="str">
        <f t="shared" si="3"/>
        <v/>
      </c>
      <c r="F87" s="47" t="str">
        <f t="shared" si="3"/>
        <v/>
      </c>
      <c r="G87" s="60" t="str">
        <f t="shared" si="4"/>
        <v/>
      </c>
      <c r="H87" s="31"/>
      <c r="I87" s="97"/>
      <c r="J87" s="54"/>
      <c r="K87" s="98"/>
      <c r="L87" s="12"/>
      <c r="M87" s="54"/>
      <c r="N87" s="78"/>
      <c r="O87" s="86"/>
      <c r="P87" s="99"/>
      <c r="Q87" s="40"/>
      <c r="R87" s="66"/>
      <c r="S87" s="66"/>
      <c r="T87" s="66"/>
      <c r="U87" s="41"/>
    </row>
    <row r="88" spans="1:21" ht="18.75" customHeight="1" x14ac:dyDescent="0.15">
      <c r="A88" s="26">
        <v>77</v>
      </c>
      <c r="B88" s="27"/>
      <c r="C88" s="30"/>
      <c r="D88" s="32"/>
      <c r="E88" s="30" t="str">
        <f t="shared" si="3"/>
        <v/>
      </c>
      <c r="F88" s="47" t="str">
        <f t="shared" si="3"/>
        <v/>
      </c>
      <c r="G88" s="60" t="str">
        <f t="shared" si="4"/>
        <v/>
      </c>
      <c r="H88" s="31"/>
      <c r="I88" s="97"/>
      <c r="J88" s="54"/>
      <c r="K88" s="98"/>
      <c r="L88" s="12"/>
      <c r="M88" s="54"/>
      <c r="N88" s="78"/>
      <c r="O88" s="86"/>
      <c r="P88" s="99"/>
      <c r="Q88" s="40"/>
      <c r="R88" s="66"/>
      <c r="S88" s="66"/>
      <c r="T88" s="66"/>
      <c r="U88" s="41"/>
    </row>
    <row r="89" spans="1:21" ht="18.75" customHeight="1" x14ac:dyDescent="0.15">
      <c r="A89" s="26">
        <v>78</v>
      </c>
      <c r="B89" s="27"/>
      <c r="C89" s="30"/>
      <c r="D89" s="32"/>
      <c r="E89" s="30" t="str">
        <f t="shared" si="3"/>
        <v/>
      </c>
      <c r="F89" s="47" t="str">
        <f t="shared" si="3"/>
        <v/>
      </c>
      <c r="G89" s="60" t="str">
        <f t="shared" si="4"/>
        <v/>
      </c>
      <c r="H89" s="31"/>
      <c r="I89" s="97"/>
      <c r="J89" s="54"/>
      <c r="K89" s="98"/>
      <c r="L89" s="12"/>
      <c r="M89" s="54"/>
      <c r="N89" s="78"/>
      <c r="O89" s="86"/>
      <c r="P89" s="99"/>
      <c r="Q89" s="40"/>
      <c r="R89" s="66"/>
      <c r="S89" s="66"/>
      <c r="T89" s="66"/>
      <c r="U89" s="41"/>
    </row>
    <row r="90" spans="1:21" ht="18.75" customHeight="1" x14ac:dyDescent="0.15">
      <c r="A90" s="26">
        <v>79</v>
      </c>
      <c r="B90" s="27"/>
      <c r="C90" s="30"/>
      <c r="D90" s="32"/>
      <c r="E90" s="30" t="str">
        <f t="shared" si="3"/>
        <v/>
      </c>
      <c r="F90" s="47" t="str">
        <f t="shared" si="3"/>
        <v/>
      </c>
      <c r="G90" s="60" t="str">
        <f t="shared" si="4"/>
        <v/>
      </c>
      <c r="H90" s="31"/>
      <c r="I90" s="97"/>
      <c r="J90" s="54"/>
      <c r="K90" s="98"/>
      <c r="L90" s="12"/>
      <c r="M90" s="54"/>
      <c r="N90" s="78"/>
      <c r="O90" s="86"/>
      <c r="P90" s="99"/>
      <c r="Q90" s="40"/>
      <c r="R90" s="66"/>
      <c r="S90" s="66"/>
      <c r="T90" s="66"/>
      <c r="U90" s="41"/>
    </row>
    <row r="91" spans="1:21" ht="18.75" customHeight="1" thickBot="1" x14ac:dyDescent="0.2">
      <c r="A91" s="33">
        <v>80</v>
      </c>
      <c r="B91" s="34"/>
      <c r="C91" s="35"/>
      <c r="D91" s="36"/>
      <c r="E91" s="49" t="str">
        <f t="shared" si="3"/>
        <v/>
      </c>
      <c r="F91" s="50" t="str">
        <f t="shared" si="3"/>
        <v/>
      </c>
      <c r="G91" s="61" t="str">
        <f t="shared" si="4"/>
        <v/>
      </c>
      <c r="H91" s="37"/>
      <c r="I91" s="17"/>
      <c r="J91" s="55"/>
      <c r="K91" s="16"/>
      <c r="L91" s="38"/>
      <c r="M91" s="55"/>
      <c r="N91" s="16"/>
      <c r="O91" s="37"/>
      <c r="P91" s="100"/>
      <c r="Q91" s="40"/>
      <c r="R91" s="66"/>
      <c r="S91" s="66"/>
      <c r="T91" s="66"/>
      <c r="U91" s="41"/>
    </row>
    <row r="92" spans="1:21" ht="20.100000000000001" customHeight="1" x14ac:dyDescent="0.15">
      <c r="F92" s="51"/>
      <c r="K92" s="41">
        <f>COUNTA(K12:K91)</f>
        <v>0</v>
      </c>
      <c r="N92" s="41">
        <f>COUNTA(N12:N91)</f>
        <v>0</v>
      </c>
      <c r="U92" s="41"/>
    </row>
    <row r="93" spans="1:21" ht="20.100000000000001" customHeight="1" x14ac:dyDescent="0.15">
      <c r="U93" s="41"/>
    </row>
  </sheetData>
  <protectedRanges>
    <protectedRange sqref="U6:U7" name="範囲1"/>
    <protectedRange sqref="B10:D91 A5:B5 A4 A3:E3 A6:H6 A7:T7 F5:I5 C1:M1 O6:T6 H10:I91 L12:L91 O12:P91 P10:P11" name="範囲1_2_1"/>
    <protectedRange sqref="G10:G91" name="範囲1_1_1_1"/>
    <protectedRange sqref="J10:O11 J12:K91 M12:N91" name="範囲1_4"/>
  </protectedRanges>
  <dataConsolidate/>
  <mergeCells count="27">
    <mergeCell ref="M8:O8"/>
    <mergeCell ref="P8:P9"/>
    <mergeCell ref="R1:T5"/>
    <mergeCell ref="A8:A9"/>
    <mergeCell ref="B8:B9"/>
    <mergeCell ref="C8:C9"/>
    <mergeCell ref="D8:D9"/>
    <mergeCell ref="E8:E9"/>
    <mergeCell ref="A6:B6"/>
    <mergeCell ref="C6:E6"/>
    <mergeCell ref="C5:E5"/>
    <mergeCell ref="A4:B4"/>
    <mergeCell ref="F6:G6"/>
    <mergeCell ref="C3:E3"/>
    <mergeCell ref="A3:B3"/>
    <mergeCell ref="F8:F9"/>
    <mergeCell ref="H8:H9"/>
    <mergeCell ref="G8:G9"/>
    <mergeCell ref="I8:I9"/>
    <mergeCell ref="H6:J6"/>
    <mergeCell ref="J8:L8"/>
    <mergeCell ref="N1:O1"/>
    <mergeCell ref="A2:O2"/>
    <mergeCell ref="N3:N4"/>
    <mergeCell ref="C4:I4"/>
    <mergeCell ref="G5:I5"/>
    <mergeCell ref="A5:B5"/>
  </mergeCells>
  <phoneticPr fontId="1"/>
  <dataValidations xWindow="866" yWindow="631" count="7">
    <dataValidation type="list" allowBlank="1" showInputMessage="1" showErrorMessage="1" sqref="N10:N91 K10:K91">
      <formula1>INDIRECT(J10)</formula1>
    </dataValidation>
    <dataValidation allowBlank="1" showInputMessage="1" showErrorMessage="1" promptTitle="登録番号" prompt="登録番号を必ず記入のこと。_x000a_" sqref="B10:B91"/>
    <dataValidation type="list" allowBlank="1" showInputMessage="1" showErrorMessage="1" sqref="H10:H91">
      <formula1>$V$12:$V$13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L12:L91 O12:O91"/>
    <dataValidation type="list" allowBlank="1" showInputMessage="1" showErrorMessage="1" sqref="I10:I91">
      <formula1>$W$12:$W$17</formula1>
    </dataValidation>
    <dataValidation type="list" allowBlank="1" showInputMessage="1" showErrorMessage="1" promptTitle="種別" prompt="種別をリストから選択する。" sqref="M10:M91 J10:J91">
      <formula1>$X$12:$X$21</formula1>
    </dataValidation>
    <dataValidation type="list" allowBlank="1" showInputMessage="1" showErrorMessage="1" sqref="P10:P91">
      <formula1>$AI$12:$AI$16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入力説明</vt:lpstr>
      <vt:lpstr>第44回</vt:lpstr>
      <vt:lpstr>第44回!Print_Area</vt:lpstr>
      <vt:lpstr>入力説明!Print_Area</vt:lpstr>
      <vt:lpstr>第44回!Print_Titles</vt:lpstr>
      <vt:lpstr>女子1・2年</vt:lpstr>
      <vt:lpstr>女子3年</vt:lpstr>
      <vt:lpstr>女子4年</vt:lpstr>
      <vt:lpstr>女子5年</vt:lpstr>
      <vt:lpstr>女子6年</vt:lpstr>
      <vt:lpstr>男子1・2年</vt:lpstr>
      <vt:lpstr>男子3年</vt:lpstr>
      <vt:lpstr>男子4年</vt:lpstr>
      <vt:lpstr>男子5年</vt:lpstr>
      <vt:lpstr>男子6年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小倉千春</cp:lastModifiedBy>
  <cp:lastPrinted>2016-06-12T09:34:32Z</cp:lastPrinted>
  <dcterms:created xsi:type="dcterms:W3CDTF">2009-03-13T00:59:45Z</dcterms:created>
  <dcterms:modified xsi:type="dcterms:W3CDTF">2017-06-04T13:21:58Z</dcterms:modified>
</cp:coreProperties>
</file>